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10425 КС 3\"/>
    </mc:Choice>
  </mc:AlternateContent>
  <xr:revisionPtr revIDLastSave="0" documentId="13_ncr:1_{180FF260-F562-4CF5-B41B-F55F0E7C1FBF}" xr6:coauthVersionLast="47" xr6:coauthVersionMax="47" xr10:uidLastSave="{00000000-0000-0000-0000-000000000000}"/>
  <bookViews>
    <workbookView xWindow="0" yWindow="600" windowWidth="25600" windowHeight="138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1" i="1" l="1"/>
  <c r="D180" i="1"/>
  <c r="D179" i="1"/>
  <c r="D178" i="1"/>
  <c r="D177" i="1"/>
  <c r="D176" i="1"/>
  <c r="D175" i="1"/>
  <c r="D174" i="1"/>
  <c r="D173" i="1"/>
  <c r="D172" i="1"/>
  <c r="D171" i="1"/>
  <c r="D169" i="1"/>
  <c r="D168" i="1"/>
  <c r="D166" i="1"/>
  <c r="D165" i="1"/>
  <c r="D164" i="1"/>
  <c r="D163" i="1"/>
  <c r="D161" i="1"/>
  <c r="D160" i="1"/>
  <c r="D159" i="1"/>
  <c r="D158" i="1"/>
  <c r="D156" i="1"/>
  <c r="D155" i="1"/>
  <c r="D154" i="1"/>
  <c r="D153" i="1"/>
  <c r="D152" i="1"/>
  <c r="D151" i="1"/>
  <c r="D149" i="1"/>
  <c r="D148" i="1"/>
  <c r="D147" i="1"/>
  <c r="D146" i="1"/>
  <c r="D145" i="1"/>
  <c r="D144" i="1"/>
  <c r="D142" i="1"/>
  <c r="D141" i="1"/>
  <c r="D140" i="1"/>
  <c r="D139" i="1"/>
  <c r="D138" i="1"/>
  <c r="D137" i="1"/>
  <c r="D136" i="1"/>
  <c r="D135" i="1"/>
  <c r="D133" i="1"/>
  <c r="D132" i="1"/>
  <c r="D131" i="1"/>
  <c r="D130" i="1"/>
  <c r="D129" i="1"/>
  <c r="D128" i="1"/>
  <c r="D127" i="1"/>
  <c r="D126" i="1"/>
  <c r="D124" i="1"/>
  <c r="D123" i="1"/>
  <c r="D122" i="1"/>
  <c r="D121" i="1"/>
  <c r="D120" i="1"/>
  <c r="D118" i="1"/>
  <c r="D117" i="1"/>
  <c r="D116" i="1"/>
  <c r="D114" i="1"/>
  <c r="D113" i="1"/>
  <c r="D112" i="1"/>
  <c r="D111" i="1"/>
  <c r="D110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F181" i="1" l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69" i="1"/>
  <c r="H169" i="1" s="1"/>
  <c r="F168" i="1"/>
  <c r="H168" i="1" s="1"/>
  <c r="F166" i="1"/>
  <c r="H166" i="1" s="1"/>
  <c r="F165" i="1"/>
  <c r="H165" i="1" s="1"/>
  <c r="F164" i="1"/>
  <c r="H164" i="1" s="1"/>
  <c r="F163" i="1"/>
  <c r="H163" i="1" s="1"/>
  <c r="F161" i="1"/>
  <c r="H161" i="1" s="1"/>
  <c r="F160" i="1"/>
  <c r="H160" i="1" s="1"/>
  <c r="F159" i="1"/>
  <c r="H159" i="1" s="1"/>
  <c r="F158" i="1"/>
  <c r="H158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4" i="1"/>
  <c r="H124" i="1" s="1"/>
  <c r="F123" i="1"/>
  <c r="H123" i="1" s="1"/>
  <c r="F122" i="1"/>
  <c r="H122" i="1" s="1"/>
  <c r="F121" i="1"/>
  <c r="H121" i="1" s="1"/>
  <c r="F120" i="1"/>
  <c r="H120" i="1" s="1"/>
  <c r="F118" i="1"/>
  <c r="H118" i="1" s="1"/>
  <c r="F117" i="1"/>
  <c r="H117" i="1" s="1"/>
  <c r="F116" i="1"/>
  <c r="H116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</calcChain>
</file>

<file path=xl/sharedStrings.xml><?xml version="1.0" encoding="utf-8"?>
<sst xmlns="http://schemas.openxmlformats.org/spreadsheetml/2006/main" count="502" uniqueCount="165">
  <si>
    <t>Ведомость поставки материалов/оборудования по тендеру</t>
  </si>
  <si>
    <t>Дефектная ведомость № 01-2025-7.6 от 04.07.2024г.,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</si>
  <si>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</si>
  <si>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</si>
  <si>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</si>
  <si>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</si>
  <si>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</si>
  <si>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</si>
  <si>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</si>
  <si>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</si>
  <si>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</si>
  <si>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</si>
  <si>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</si>
  <si>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</si>
  <si>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</si>
  <si>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ПРОИЗВОД.ДИСПЕТЧЕРСКИЙ ПУНКТ УКПН Ашит,  инв. № 0001190009</t>
  </si>
  <si>
    <t>Фасад, отмостка</t>
  </si>
  <si>
    <t>ЩЕБЕНЬ ГРАНИТНЫЙ ФРАКЦИЯ 10-20 ММ ГОСТ 8267-93 М1200</t>
  </si>
  <si>
    <t>м3</t>
  </si>
  <si>
    <t>01.06.2025</t>
  </si>
  <si>
    <t>БЕТОН М-300</t>
  </si>
  <si>
    <t>СЕТКА КЛАДОЧНАЯ ЯЧЕЙКА 100Х100ММ, D-5ММ 1Х3М</t>
  </si>
  <si>
    <t>шт</t>
  </si>
  <si>
    <t>ГРУНТОВКА АКРИЛОВАЯ УКРЕПЛЯЮЩАЯ</t>
  </si>
  <si>
    <t>кг</t>
  </si>
  <si>
    <t>ШПАТЛЕВКА ВОДОСТОЙКАЯ БОЛАРС</t>
  </si>
  <si>
    <t>КРАСКА ФАСАДНАЯ КОЛЕРОВАННАЯ ВД-АК ЛЮКС БЕЛАЯ</t>
  </si>
  <si>
    <t>ЛИНЕАРНАЯ ПАНЕЛЬ ПОТОЛОЧНО-СТЕНОВАЯ ПСП ГЛАДКАЯ 0,203Х3М S-0,5ММ БЕЛАЯ</t>
  </si>
  <si>
    <t>м2</t>
  </si>
  <si>
    <t>НАРУЖНЫЙ УГОЛ СЛОЖНЫЙ 90Х90Х3000 БЕЛЫЙ RAL 9003</t>
  </si>
  <si>
    <t>Н-ПРОФИЛЬ СОЕДИНИТЕЛЬНЫЙ 90х3000 К ЛИНЕАРНОЙ ПАНЕЛИ БЕЛЫЙ</t>
  </si>
  <si>
    <t>J-ПРОФИЛЬ ЗАВЕРШАЮЩИЙ 30х2000 ДЛЯ ЛИНЕАРНОЙ ПАНЕЛИ БЕЛЫЙ</t>
  </si>
  <si>
    <t>J-ПРОФИЛЬ ЗАВЕРШАЮЩИЙ 30х2600 ДЛЯ ЛИНЕАРНОЙ ПАНЕЛИ БЕЛЫЙ</t>
  </si>
  <si>
    <t>ОКОЛООКОННАЯ ПЛАНКА 90х2000 ДЛЯ ЛИНЕАРНОЙ ПАНЕЛИ БЕЛАЯ</t>
  </si>
  <si>
    <t>ОКОЛООКОННАЯ ПЛАНКА 90х2600 ДЛЯ ЛИНЕАРНОЙ ПАНЕЛИ БЕЛАЯ</t>
  </si>
  <si>
    <t>Отлив оконный наружный стальной 0.45 мм белый полимерное (400х2400)</t>
  </si>
  <si>
    <t>J-ПРОФИЛЬ ЗАВЕРШАЮЩИЙ 30хН ДЛЯ ЛИНЕАРНОЙ ПАНЕЛИ БЕЛЫЙ</t>
  </si>
  <si>
    <t>м</t>
  </si>
  <si>
    <t>Саморез по металлу ф4,2х35мм</t>
  </si>
  <si>
    <t>Рабочие кабинеты, коридоры</t>
  </si>
  <si>
    <t>Смеси сухие цементные</t>
  </si>
  <si>
    <t>Грунтовка акриловая ВЕБЕР ВЕТОНИТ</t>
  </si>
  <si>
    <t>Смеси сухие строительные, наливной пол КРЕПС БМП</t>
  </si>
  <si>
    <t>Плинтус напольный ПВХ 60 мм бежевый</t>
  </si>
  <si>
    <t>Клей для плитки ВЕБЕР ГРАНИТ (сухая смесь)</t>
  </si>
  <si>
    <t>Плитка керамическая напольная керамогранит Фрегат бежевый обрезной 200х600 9мм под ламинат бежевый</t>
  </si>
  <si>
    <t>ЗАТИРКА ДЛЯ ШВОВ ЧЕРНАЯ</t>
  </si>
  <si>
    <t>ЛИНОЛЕУМ КОММЕРЧЕСКИЙ TARKETT ACCZENT PRO TOBAGO 1</t>
  </si>
  <si>
    <t>КЛЕЙ ЛАТЕКСНЫЙ</t>
  </si>
  <si>
    <t>ПЛИНТУС ПВХ ДЛЯ ПОЛА коричневый</t>
  </si>
  <si>
    <t>ШПАТЛЕВКА МАСЛЯНАЯ ШМК</t>
  </si>
  <si>
    <t>КРАСКА АКРИЛОВАЯ БЕЛИНКА БЕЛАЯ МОЮЩАЯСЯ</t>
  </si>
  <si>
    <t>ПАСТА КОЛЕРОВОЧНАЯ БЕЖЕВАЯ</t>
  </si>
  <si>
    <t>КОНДИЦИОНЕР DAIKIN FTXS25G/RXS25G/-30 С КОМПЛЕКТОМ ЗИМНИХ ОПЦИЙ</t>
  </si>
  <si>
    <t>компл</t>
  </si>
  <si>
    <t>Санузлы</t>
  </si>
  <si>
    <t>Глазурованный керамогранит Progress Кари 80x20 см 1.6 м?</t>
  </si>
  <si>
    <t>Глазурованный керамогранит Керамин Эйра 40x40 см 1.76 м?матовый цвет серый</t>
  </si>
  <si>
    <t>ЗАТИРКА ДЛЯ ШВОВ ВОДООТТАЛКИВАЮЩАЯ  цветантрацит</t>
  </si>
  <si>
    <t>Унитаз-компакт Sensea Lisso универсальный выпуск двойной слив</t>
  </si>
  <si>
    <t>Труба гофрированная для унитаза армированная Equation L 290-640 мм</t>
  </si>
  <si>
    <t>Тумба под раковину подвесная AM.PM Stern 120 см ящик с нишей цвет орех</t>
  </si>
  <si>
    <t>Раковина Sensea Remix встраиваемая 121 см</t>
  </si>
  <si>
    <t>Сифон для раковины Equation с выпуском ?40 мм</t>
  </si>
  <si>
    <t>Смеситель для раковины Frap Arne F10204-6 однорычажный цвет черный</t>
  </si>
  <si>
    <t>Дверь межкомнатная глухая Artens Брио 60x200 см ПВХ цвет дуб филадельфия с замком и петлями</t>
  </si>
  <si>
    <t>Дверная коробка телескопическая Artens Брио 2100x70x32 ммПВХ ламинация цвет Дуб филадельфия (комплект 2.5 шт.</t>
  </si>
  <si>
    <t>Дверь межкомнатная глухая Artens Брио 80x200 см ПВХ цвет дуб филадельфия с замком и петлями</t>
  </si>
  <si>
    <t>Добор телескопический Artens Брио 2070x100x10 мм ПВХ ламинация цвет дуб филадельфи</t>
  </si>
  <si>
    <t>Наличник телескопический Artens Брио 2150x70x8 мм ПВХ ламинация цвет дуб филадельфия (комплект 5 шт.)</t>
  </si>
  <si>
    <t>Зеркало для ванной Vigo Shine Classic с подсветкой 120x100 см</t>
  </si>
  <si>
    <t>ЖЕЛОБ ВОДОСТОЧНЫЙ D125Х3000 ММ RAL 8017</t>
  </si>
  <si>
    <t>ЗАГЛУШКА ЖЕЛОБА D125 ММ RAL 3003</t>
  </si>
  <si>
    <t>СОЕДИНИТЕЛЬ ЖЕЛОБА D-125ММ RAL 8017</t>
  </si>
  <si>
    <t>ДЕРЖАТЕЛЬ ЖЕЛОБА D125Х145ММ RAL 8017</t>
  </si>
  <si>
    <t>КОМПЛЕКТ КРЕПЛЕНИЯ ВОДОСТОЧНОЙ ТРУБЫ Д 90 ММ В КМПЛ: ХОМУТ И ЗАМОК, МЕТАЛЛ, RAL3003</t>
  </si>
  <si>
    <t>ТРУБА ВОДОСТОЧНАЯ D90Х3000 ММ RAL 8017</t>
  </si>
  <si>
    <t>ВОРОНКА ЖЕЛОБА D125Х90 ММ RAL 8017</t>
  </si>
  <si>
    <t>КОЛЕНО ТРУБЫ ВОДОСТОЧНОЙ 55 ГРАД. D90 ММ RAL 3003</t>
  </si>
  <si>
    <t>КОЛЕНО СЛИВНОЕ ТРУБЫ ВОДОСТОЧНОЙ D-90 ММ RAL 8017</t>
  </si>
  <si>
    <t>УГОЛ ЖЕЛОБА ВНЕШНИЙ 90 ГРАДУСОВ D-125ММ RAL 8017</t>
  </si>
  <si>
    <t>"ЗДАНИЕ ВНЕШНЕЙ ОТКАЧКИ, инв. № 0001150014, УКПН Ашит"</t>
  </si>
  <si>
    <t>Укрепление кирпичной перегородки между РУ-6кВ и РУ-0,4кВ</t>
  </si>
  <si>
    <t>Арматура ф14А-1</t>
  </si>
  <si>
    <t>01.07.2025</t>
  </si>
  <si>
    <t>Арматура ф8А-1</t>
  </si>
  <si>
    <t>Бетон класса B25, W6, F200</t>
  </si>
  <si>
    <t>Швеллер №20 ГОСТ 8240-97</t>
  </si>
  <si>
    <t>Грунтовка ГФ-021</t>
  </si>
  <si>
    <t>Эмаль ПФ-115</t>
  </si>
  <si>
    <t>Замена светильников на светодиодные</t>
  </si>
  <si>
    <t>СВЕТИЛЬНИК NT-KRISTALL 35ВТ IP65</t>
  </si>
  <si>
    <t>ПРОЖЕКТОР СВЕТОДИОДНЫЙ СДО-06-30 30ВТ IP65</t>
  </si>
  <si>
    <t>КАБЕЛЬ СИЛОВОЙ ВВГпнг(А)-LS 3Х1,5</t>
  </si>
  <si>
    <t>КАБЕЛЬ СИЛОВОЙ ВВГНГ(А)-1 3Х2,5 ММ2 ТУ 16-705.499.2010</t>
  </si>
  <si>
    <t>ТРУБА ГОФРИРОВАННАЯ С ПРОТЯЖКОЙ ПНД D-16 DKC 71716</t>
  </si>
  <si>
    <t>КЛИПСА КРЕПЕЖНАЯ ДЛЯ ТРУБ ПВХ ДУ 16 ММ</t>
  </si>
  <si>
    <t>ТРУБА ГОФРИРОВАННАЯ С ПРОТЯЖКОЙ ПВХ D-20</t>
  </si>
  <si>
    <t>КЛИПСА КРЕПЕЖНАЯ ДЛЯ ТРУБ ПВХ ДУ 20 ММ</t>
  </si>
  <si>
    <t>ВЫКЛЮЧАТЕЛЬ АВТОМАТИЧЕСКИЙ 16А 1П</t>
  </si>
  <si>
    <t>ВЫКЛЮЧАТЕЛЬ АВТОМАТИЧЕСКИЙ 10А 1П</t>
  </si>
  <si>
    <t>Din-рейка</t>
  </si>
  <si>
    <t>Магнитный пускатель ПМЛ-1160ДМ-16А-220В</t>
  </si>
  <si>
    <t>Шкаф металлический 40*60*20</t>
  </si>
  <si>
    <t>Выключатель одноклавишный, переключатель, открытой установки, 6А, IP54, серия ПР, графит(А610-868 (03)) (проходной выключатель)</t>
  </si>
  <si>
    <t>Переключатель одноклавишный ВА10-004В 10А IP20 для открытой установки белый</t>
  </si>
  <si>
    <t>Розетка электр. 2-м. накладная EKRR16-050-10-440 16 А 220 В зазем. IP44 У3 белая</t>
  </si>
  <si>
    <t>КОРОБКА РАСПРЕДЕЛИТЕЛЬНАЯ (РАСПАЯЧНАЯ) НАРУЖНЯЯ 100Х100Х50 IP55</t>
  </si>
  <si>
    <t>ДЮБЕЛЬ-ГВОЗДЬ 6Х40</t>
  </si>
  <si>
    <t>ДЮБЕЛЬ-ГВОЗДЬ 6Х80</t>
  </si>
  <si>
    <t>Отмостка по всему периметру здания.Облицовка цоколя плиткой.</t>
  </si>
  <si>
    <t>Песок строительный средней крупности</t>
  </si>
  <si>
    <t>Утеплитель Пеноплекс Комфорт толщ. 100мм</t>
  </si>
  <si>
    <t>Арматура ф12 А500С</t>
  </si>
  <si>
    <t>Плитка керамогранитная 300х300</t>
  </si>
  <si>
    <t>Клей плиточный</t>
  </si>
  <si>
    <t>Ремонтные работы в осях Б-В/1-3</t>
  </si>
  <si>
    <t>Стяжка полусухая М150</t>
  </si>
  <si>
    <t>Грунтовка Полипласт Грунт-УР</t>
  </si>
  <si>
    <t>л</t>
  </si>
  <si>
    <t>Полиуретановая эмаль ПОЛИПЛАСТ-80 УР</t>
  </si>
  <si>
    <t>Ремонтные работы в осях А-Б/1-5</t>
  </si>
  <si>
    <t>Щебень М600, фр.20-40</t>
  </si>
  <si>
    <t>Схема усиления плит чердачного перекрытия У1</t>
  </si>
  <si>
    <t>Защитный состав MasterEmacoR S5400</t>
  </si>
  <si>
    <t>Швеллер №12 ГОСТ 8240-97</t>
  </si>
  <si>
    <t>Швеллер №10 ГОСТ 8240-97</t>
  </si>
  <si>
    <t>Уголок 75х75х6 ГОСТ 8509-93</t>
  </si>
  <si>
    <t>Лист 10мм</t>
  </si>
  <si>
    <t>Схема усиления плит чердачного перекрытия У2</t>
  </si>
  <si>
    <t>Защитный козырек для входной группы в РУ-0,4кВ</t>
  </si>
  <si>
    <t>Болт БСР 20</t>
  </si>
  <si>
    <t>Эмаль ПФ-115, серый</t>
  </si>
  <si>
    <t>Саморезы кровельные 4,8х35 с EPDM-шайбой</t>
  </si>
  <si>
    <t>Оцинк. профлист НС35-1000-0,7 синего цвета RAL 5015</t>
  </si>
  <si>
    <t>Защитный козырек для входной группы в РУ-6кВ</t>
  </si>
  <si>
    <t>Наружная отделка стен</t>
  </si>
  <si>
    <t>Сухая штукатурка ЦЕМЕНТНАЯ БЕРГАУФ BAU PUTZ ZEMENT для наружных работ</t>
  </si>
  <si>
    <t>ГРУНТОВКА ГЛУБОКОГО ПРОНИКНОВЕНИЯ УНИВЕРСАЛЬНАЯ TM WERDEN</t>
  </si>
  <si>
    <t>Гидрофобизирующая пропитка Церезит СТ 10</t>
  </si>
  <si>
    <t>КРАСКА АКРИЛОВАЯ ОЛИМП ДЕЛЬТА МОЮЩАЯСЯ, ПАСТА КОЛЕРОВОЧНАЯ БЕЖЕВАЯ</t>
  </si>
  <si>
    <t>Отделка внутренних стен</t>
  </si>
  <si>
    <t>Сухая штукатурка ЦЕМЕНТНАЯ БЕРГАУФ BAU PUTZ ZEMENT для внутренних работ</t>
  </si>
  <si>
    <t>КРАСКА АКРИЛОВАЯ ОЛИМП ДЕЛЬТА МОЮЩАЯСЯ,  цвет белый</t>
  </si>
  <si>
    <t>Отделка ворот</t>
  </si>
  <si>
    <t>Эмаль ПФ-115, синий</t>
  </si>
  <si>
    <t>Водосточная система кровли, снегозадержатели</t>
  </si>
  <si>
    <t>Желоб ВК-Ж-D125х3000</t>
  </si>
  <si>
    <t>Заглушка желоба ВК-ЖЗ-D125</t>
  </si>
  <si>
    <t>Соединитель желоба ВК-ЖC-D125</t>
  </si>
  <si>
    <t>Держатель желоба ВК-ЖЗ-D125</t>
  </si>
  <si>
    <t>Держатель трубы ВК-ТДК-D100</t>
  </si>
  <si>
    <t>Труба водосточная ВК-Т-D100х2000</t>
  </si>
  <si>
    <t>Труба соединительная ВК-ТС-D100х1000</t>
  </si>
  <si>
    <t>Воронка выпускная ВК-В-D125/100</t>
  </si>
  <si>
    <t>Колено трубы ВК-К-D100</t>
  </si>
  <si>
    <t>Колено сливное ВК-КС-D100</t>
  </si>
  <si>
    <t>Снегозадержатель СЗТ-h145х3000 в комплекте с метизами и прокладками (шаг опор 750мм)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</si>
  <si>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</si>
  <si>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</si>
  <si>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</si>
  <si>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</si>
  <si>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</si>
  <si>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 xml:space="preserve">Выполнение работ по капитальному ремонту объектов УКПН «Ашит»  «Производ. диспетчерский пункт». «Здание внешней откачки». </t>
  </si>
  <si>
    <r>
      <rPr>
        <b/>
        <sz val="13"/>
        <rFont val="Times New Roman"/>
        <family val="1"/>
        <charset val="204"/>
      </rPr>
      <t>Приложение 4</t>
    </r>
    <r>
      <rPr>
        <b/>
        <sz val="10"/>
        <rFont val="Times New Roman"/>
        <family val="1"/>
        <charset val="204"/>
      </rPr>
      <t xml:space="preserve">
 (тендер 2025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</si>
</sst>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189"/>
  <sheetViews>
    <sheetView tabSelected="1" workbookViewId="0">
      <selection activeCell="K1" sqref="K1:L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0.26953125" style="19" bestFit="1" customWidth="1"/>
  </cols>
  <sheetData>
    <row r="1" spans="1:12" ht="59" customHeight="1" x14ac:dyDescent="0.35">
      <c r="A1" s="47"/>
      <c r="B1" s="48"/>
      <c r="C1" s="48"/>
      <c r="J1" s="28"/>
      <c r="K1" s="55" t="s">
        <v>164</v>
      </c>
      <c r="L1" s="55"/>
    </row>
    <row r="2" spans="1:12" ht="16.5" x14ac:dyDescent="0.35">
      <c r="A2" s="2" t="s">
        <v>0</v>
      </c>
    </row>
    <row r="3" spans="1:12" ht="36" customHeight="1" x14ac:dyDescent="0.3">
      <c r="A3" s="26" t="s">
        <v>163</v>
      </c>
    </row>
    <row r="4" spans="1:12" ht="16.5" x14ac:dyDescent="0.3">
      <c r="A4" s="26" t="s">
        <v>1</v>
      </c>
      <c r="C4" s="26"/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9" t="s">
        <v>2</v>
      </c>
      <c r="B7" s="51" t="s">
        <v>3</v>
      </c>
      <c r="C7" s="49" t="s">
        <v>4</v>
      </c>
      <c r="D7" s="53" t="s">
        <v>5</v>
      </c>
      <c r="E7" s="54" t="s">
        <v>6</v>
      </c>
      <c r="F7" s="49" t="s">
        <v>7</v>
      </c>
      <c r="G7" s="50" t="s">
        <v>8</v>
      </c>
      <c r="H7" s="49" t="s">
        <v>9</v>
      </c>
      <c r="I7" s="49" t="s">
        <v>10</v>
      </c>
      <c r="J7" s="49"/>
      <c r="K7" s="49" t="s">
        <v>11</v>
      </c>
      <c r="L7" s="49" t="s">
        <v>12</v>
      </c>
    </row>
    <row r="8" spans="1:12" ht="38.25" customHeight="1" x14ac:dyDescent="0.25">
      <c r="A8" s="49"/>
      <c r="B8" s="52"/>
      <c r="C8" s="49"/>
      <c r="D8" s="53"/>
      <c r="E8" s="54"/>
      <c r="F8" s="49"/>
      <c r="G8" s="50"/>
      <c r="H8" s="49"/>
      <c r="I8" s="27" t="s">
        <v>13</v>
      </c>
      <c r="J8" s="27" t="s">
        <v>14</v>
      </c>
      <c r="K8" s="49"/>
      <c r="L8" s="49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36.75" customHeight="1" x14ac:dyDescent="0.25">
      <c r="A10" s="33">
        <v>1</v>
      </c>
      <c r="B10" s="29" t="s">
        <v>15</v>
      </c>
      <c r="C10" s="30"/>
      <c r="D10" s="30"/>
      <c r="E10" s="30"/>
      <c r="F10" s="31"/>
      <c r="G10" s="31"/>
      <c r="H10" s="30"/>
      <c r="I10" s="30"/>
      <c r="J10" s="30"/>
      <c r="K10" s="30"/>
      <c r="L10" s="32"/>
    </row>
    <row r="11" spans="1:12" ht="39.75" customHeight="1" x14ac:dyDescent="0.25">
      <c r="A11" s="33">
        <v>2</v>
      </c>
      <c r="B11" s="34" t="s">
        <v>16</v>
      </c>
      <c r="C11" s="30"/>
      <c r="D11" s="35"/>
      <c r="E11" s="35"/>
      <c r="F11" s="35"/>
      <c r="G11" s="35"/>
      <c r="H11" s="35"/>
      <c r="I11" s="35"/>
      <c r="J11" s="35"/>
      <c r="K11" s="35"/>
      <c r="L11" s="32"/>
    </row>
    <row r="12" spans="1:12" ht="13" x14ac:dyDescent="0.25">
      <c r="A12" s="36">
        <v>3</v>
      </c>
      <c r="B12" s="37" t="s">
        <v>17</v>
      </c>
      <c r="C12" s="38" t="s">
        <v>18</v>
      </c>
      <c r="D12" s="42">
        <f>E12</f>
        <v>4560</v>
      </c>
      <c r="E12" s="41">
        <v>4560</v>
      </c>
      <c r="F12" s="39">
        <f t="shared" ref="F12:F27" si="0">E12*1.2</f>
        <v>5472</v>
      </c>
      <c r="G12" s="43">
        <v>7.41</v>
      </c>
      <c r="H12" s="39">
        <f t="shared" ref="H12:H27" si="1">F12*G12</f>
        <v>40547.520000000004</v>
      </c>
      <c r="I12" s="43">
        <v>7.41</v>
      </c>
      <c r="J12" s="43"/>
      <c r="K12" s="43"/>
      <c r="L12" s="40" t="s">
        <v>19</v>
      </c>
    </row>
    <row r="13" spans="1:12" ht="13" x14ac:dyDescent="0.25">
      <c r="A13" s="36">
        <v>4</v>
      </c>
      <c r="B13" s="37" t="s">
        <v>20</v>
      </c>
      <c r="C13" s="38" t="s">
        <v>18</v>
      </c>
      <c r="D13" s="42">
        <f t="shared" ref="D13:D27" si="2">E13</f>
        <v>14450</v>
      </c>
      <c r="E13" s="41">
        <v>14450</v>
      </c>
      <c r="F13" s="39">
        <f t="shared" si="0"/>
        <v>17340</v>
      </c>
      <c r="G13" s="43">
        <v>17.100000000000001</v>
      </c>
      <c r="H13" s="39">
        <f t="shared" si="1"/>
        <v>296514</v>
      </c>
      <c r="I13" s="43">
        <v>17.100000000000001</v>
      </c>
      <c r="J13" s="43"/>
      <c r="K13" s="43"/>
      <c r="L13" s="40" t="s">
        <v>19</v>
      </c>
    </row>
    <row r="14" spans="1:12" ht="13" x14ac:dyDescent="0.25">
      <c r="A14" s="36">
        <v>5</v>
      </c>
      <c r="B14" s="37" t="s">
        <v>21</v>
      </c>
      <c r="C14" s="38" t="s">
        <v>22</v>
      </c>
      <c r="D14" s="42">
        <f t="shared" si="2"/>
        <v>2205</v>
      </c>
      <c r="E14" s="41">
        <v>2205</v>
      </c>
      <c r="F14" s="39">
        <f t="shared" si="0"/>
        <v>2646</v>
      </c>
      <c r="G14" s="43">
        <v>38</v>
      </c>
      <c r="H14" s="39">
        <f t="shared" si="1"/>
        <v>100548</v>
      </c>
      <c r="I14" s="43">
        <v>38</v>
      </c>
      <c r="J14" s="43"/>
      <c r="K14" s="43"/>
      <c r="L14" s="40" t="s">
        <v>19</v>
      </c>
    </row>
    <row r="15" spans="1:12" ht="13" x14ac:dyDescent="0.25">
      <c r="A15" s="36">
        <v>6</v>
      </c>
      <c r="B15" s="37" t="s">
        <v>23</v>
      </c>
      <c r="C15" s="38" t="s">
        <v>24</v>
      </c>
      <c r="D15" s="42">
        <f t="shared" si="2"/>
        <v>95</v>
      </c>
      <c r="E15" s="41">
        <v>95</v>
      </c>
      <c r="F15" s="39">
        <f t="shared" si="0"/>
        <v>114</v>
      </c>
      <c r="G15" s="43">
        <v>13.68</v>
      </c>
      <c r="H15" s="39">
        <f t="shared" si="1"/>
        <v>1559.52</v>
      </c>
      <c r="I15" s="43"/>
      <c r="J15" s="43">
        <v>13.68</v>
      </c>
      <c r="K15" s="43"/>
      <c r="L15" s="40" t="s">
        <v>19</v>
      </c>
    </row>
    <row r="16" spans="1:12" ht="13" x14ac:dyDescent="0.25">
      <c r="A16" s="36">
        <v>7</v>
      </c>
      <c r="B16" s="37" t="s">
        <v>25</v>
      </c>
      <c r="C16" s="38" t="s">
        <v>24</v>
      </c>
      <c r="D16" s="42">
        <f t="shared" si="2"/>
        <v>21</v>
      </c>
      <c r="E16" s="41">
        <v>21</v>
      </c>
      <c r="F16" s="39">
        <f t="shared" si="0"/>
        <v>25.2</v>
      </c>
      <c r="G16" s="43">
        <v>74.099999999999994</v>
      </c>
      <c r="H16" s="39">
        <f t="shared" si="1"/>
        <v>1867.3199999999997</v>
      </c>
      <c r="I16" s="43"/>
      <c r="J16" s="43">
        <v>74.099999999999994</v>
      </c>
      <c r="K16" s="43"/>
      <c r="L16" s="40" t="s">
        <v>19</v>
      </c>
    </row>
    <row r="17" spans="1:12" ht="13" x14ac:dyDescent="0.25">
      <c r="A17" s="36">
        <v>8</v>
      </c>
      <c r="B17" s="37" t="s">
        <v>26</v>
      </c>
      <c r="C17" s="38" t="s">
        <v>24</v>
      </c>
      <c r="D17" s="42">
        <f t="shared" si="2"/>
        <v>336</v>
      </c>
      <c r="E17" s="41">
        <v>336</v>
      </c>
      <c r="F17" s="39">
        <f t="shared" si="0"/>
        <v>403.2</v>
      </c>
      <c r="G17" s="43">
        <v>20.52</v>
      </c>
      <c r="H17" s="39">
        <f t="shared" si="1"/>
        <v>8273.6639999999989</v>
      </c>
      <c r="I17" s="43"/>
      <c r="J17" s="43">
        <v>20.52</v>
      </c>
      <c r="K17" s="43"/>
      <c r="L17" s="40" t="s">
        <v>19</v>
      </c>
    </row>
    <row r="18" spans="1:12" ht="26" x14ac:dyDescent="0.25">
      <c r="A18" s="36">
        <v>9</v>
      </c>
      <c r="B18" s="37" t="s">
        <v>27</v>
      </c>
      <c r="C18" s="38" t="s">
        <v>28</v>
      </c>
      <c r="D18" s="42">
        <f t="shared" si="2"/>
        <v>1218</v>
      </c>
      <c r="E18" s="41">
        <v>1218</v>
      </c>
      <c r="F18" s="39">
        <f t="shared" si="0"/>
        <v>1461.6</v>
      </c>
      <c r="G18" s="43">
        <v>834</v>
      </c>
      <c r="H18" s="39">
        <f t="shared" si="1"/>
        <v>1218974.3999999999</v>
      </c>
      <c r="I18" s="43">
        <v>834</v>
      </c>
      <c r="J18" s="43"/>
      <c r="K18" s="43"/>
      <c r="L18" s="40" t="s">
        <v>19</v>
      </c>
    </row>
    <row r="19" spans="1:12" ht="13" x14ac:dyDescent="0.25">
      <c r="A19" s="36">
        <v>10</v>
      </c>
      <c r="B19" s="37" t="s">
        <v>29</v>
      </c>
      <c r="C19" s="38" t="s">
        <v>22</v>
      </c>
      <c r="D19" s="42">
        <f t="shared" si="2"/>
        <v>1202</v>
      </c>
      <c r="E19" s="41">
        <v>1202</v>
      </c>
      <c r="F19" s="39">
        <f t="shared" si="0"/>
        <v>1442.3999999999999</v>
      </c>
      <c r="G19" s="43">
        <v>32</v>
      </c>
      <c r="H19" s="39">
        <f t="shared" si="1"/>
        <v>46156.799999999996</v>
      </c>
      <c r="I19" s="43">
        <v>32</v>
      </c>
      <c r="J19" s="43"/>
      <c r="K19" s="43"/>
      <c r="L19" s="40" t="s">
        <v>19</v>
      </c>
    </row>
    <row r="20" spans="1:12" ht="26" x14ac:dyDescent="0.25">
      <c r="A20" s="36">
        <v>11</v>
      </c>
      <c r="B20" s="37" t="s">
        <v>30</v>
      </c>
      <c r="C20" s="38" t="s">
        <v>22</v>
      </c>
      <c r="D20" s="42">
        <f t="shared" si="2"/>
        <v>1281</v>
      </c>
      <c r="E20" s="41">
        <v>1281</v>
      </c>
      <c r="F20" s="39">
        <f t="shared" si="0"/>
        <v>1537.2</v>
      </c>
      <c r="G20" s="43">
        <v>126</v>
      </c>
      <c r="H20" s="39">
        <f t="shared" si="1"/>
        <v>193687.2</v>
      </c>
      <c r="I20" s="43">
        <v>126</v>
      </c>
      <c r="J20" s="43"/>
      <c r="K20" s="43"/>
      <c r="L20" s="40" t="s">
        <v>19</v>
      </c>
    </row>
    <row r="21" spans="1:12" ht="26" x14ac:dyDescent="0.25">
      <c r="A21" s="36">
        <v>12</v>
      </c>
      <c r="B21" s="37" t="s">
        <v>31</v>
      </c>
      <c r="C21" s="38" t="s">
        <v>22</v>
      </c>
      <c r="D21" s="42">
        <f t="shared" si="2"/>
        <v>257</v>
      </c>
      <c r="E21" s="41">
        <v>257</v>
      </c>
      <c r="F21" s="39">
        <f t="shared" si="0"/>
        <v>308.39999999999998</v>
      </c>
      <c r="G21" s="43">
        <v>66</v>
      </c>
      <c r="H21" s="39">
        <f t="shared" si="1"/>
        <v>20354.399999999998</v>
      </c>
      <c r="I21" s="43"/>
      <c r="J21" s="43">
        <v>66</v>
      </c>
      <c r="K21" s="43"/>
      <c r="L21" s="40" t="s">
        <v>19</v>
      </c>
    </row>
    <row r="22" spans="1:12" ht="26" x14ac:dyDescent="0.25">
      <c r="A22" s="36">
        <v>13</v>
      </c>
      <c r="B22" s="37" t="s">
        <v>32</v>
      </c>
      <c r="C22" s="38" t="s">
        <v>22</v>
      </c>
      <c r="D22" s="42">
        <f t="shared" si="2"/>
        <v>840</v>
      </c>
      <c r="E22" s="41">
        <v>840</v>
      </c>
      <c r="F22" s="39">
        <f t="shared" si="0"/>
        <v>1008</v>
      </c>
      <c r="G22" s="43">
        <v>31</v>
      </c>
      <c r="H22" s="39">
        <f t="shared" si="1"/>
        <v>31248</v>
      </c>
      <c r="I22" s="43"/>
      <c r="J22" s="43">
        <v>31</v>
      </c>
      <c r="K22" s="43"/>
      <c r="L22" s="40" t="s">
        <v>19</v>
      </c>
    </row>
    <row r="23" spans="1:12" ht="26" x14ac:dyDescent="0.25">
      <c r="A23" s="36">
        <v>14</v>
      </c>
      <c r="B23" s="37" t="s">
        <v>33</v>
      </c>
      <c r="C23" s="38" t="s">
        <v>22</v>
      </c>
      <c r="D23" s="42">
        <f t="shared" si="2"/>
        <v>895</v>
      </c>
      <c r="E23" s="41">
        <v>895</v>
      </c>
      <c r="F23" s="39">
        <f t="shared" si="0"/>
        <v>1074</v>
      </c>
      <c r="G23" s="43">
        <v>66</v>
      </c>
      <c r="H23" s="39">
        <f t="shared" si="1"/>
        <v>70884</v>
      </c>
      <c r="I23" s="43"/>
      <c r="J23" s="43">
        <v>66</v>
      </c>
      <c r="K23" s="43"/>
      <c r="L23" s="40" t="s">
        <v>19</v>
      </c>
    </row>
    <row r="24" spans="1:12" ht="26" x14ac:dyDescent="0.25">
      <c r="A24" s="36">
        <v>15</v>
      </c>
      <c r="B24" s="37" t="s">
        <v>34</v>
      </c>
      <c r="C24" s="38" t="s">
        <v>22</v>
      </c>
      <c r="D24" s="42">
        <f t="shared" si="2"/>
        <v>1165</v>
      </c>
      <c r="E24" s="41">
        <v>1165</v>
      </c>
      <c r="F24" s="39">
        <f t="shared" si="0"/>
        <v>1398</v>
      </c>
      <c r="G24" s="43">
        <v>31</v>
      </c>
      <c r="H24" s="39">
        <f t="shared" si="1"/>
        <v>43338</v>
      </c>
      <c r="I24" s="43"/>
      <c r="J24" s="43">
        <v>31</v>
      </c>
      <c r="K24" s="43"/>
      <c r="L24" s="40" t="s">
        <v>19</v>
      </c>
    </row>
    <row r="25" spans="1:12" ht="26" x14ac:dyDescent="0.25">
      <c r="A25" s="36">
        <v>16</v>
      </c>
      <c r="B25" s="37" t="s">
        <v>35</v>
      </c>
      <c r="C25" s="38" t="s">
        <v>28</v>
      </c>
      <c r="D25" s="42">
        <f t="shared" si="2"/>
        <v>1194</v>
      </c>
      <c r="E25" s="41">
        <v>1194</v>
      </c>
      <c r="F25" s="39">
        <f t="shared" si="0"/>
        <v>1432.8</v>
      </c>
      <c r="G25" s="43">
        <v>30</v>
      </c>
      <c r="H25" s="39">
        <f t="shared" si="1"/>
        <v>42984</v>
      </c>
      <c r="I25" s="43">
        <v>30</v>
      </c>
      <c r="J25" s="43"/>
      <c r="K25" s="43"/>
      <c r="L25" s="40" t="s">
        <v>19</v>
      </c>
    </row>
    <row r="26" spans="1:12" ht="26" x14ac:dyDescent="0.25">
      <c r="A26" s="36">
        <v>17</v>
      </c>
      <c r="B26" s="37" t="s">
        <v>36</v>
      </c>
      <c r="C26" s="38" t="s">
        <v>37</v>
      </c>
      <c r="D26" s="42">
        <f t="shared" si="2"/>
        <v>425</v>
      </c>
      <c r="E26" s="41">
        <v>425</v>
      </c>
      <c r="F26" s="39">
        <f t="shared" si="0"/>
        <v>510</v>
      </c>
      <c r="G26" s="43">
        <v>350</v>
      </c>
      <c r="H26" s="39">
        <f t="shared" si="1"/>
        <v>178500</v>
      </c>
      <c r="I26" s="43"/>
      <c r="J26" s="43">
        <v>350</v>
      </c>
      <c r="K26" s="43"/>
      <c r="L26" s="40" t="s">
        <v>19</v>
      </c>
    </row>
    <row r="27" spans="1:12" ht="13" x14ac:dyDescent="0.25">
      <c r="A27" s="36">
        <v>18</v>
      </c>
      <c r="B27" s="37" t="s">
        <v>38</v>
      </c>
      <c r="C27" s="38" t="s">
        <v>22</v>
      </c>
      <c r="D27" s="42">
        <f t="shared" si="2"/>
        <v>9.25</v>
      </c>
      <c r="E27" s="41">
        <v>9.25</v>
      </c>
      <c r="F27" s="39">
        <f t="shared" si="0"/>
        <v>11.1</v>
      </c>
      <c r="G27" s="43">
        <v>9100</v>
      </c>
      <c r="H27" s="39">
        <f t="shared" si="1"/>
        <v>101010</v>
      </c>
      <c r="I27" s="43"/>
      <c r="J27" s="43">
        <v>9100</v>
      </c>
      <c r="K27" s="43"/>
      <c r="L27" s="40" t="s">
        <v>19</v>
      </c>
    </row>
    <row r="28" spans="1:12" ht="39.75" customHeight="1" x14ac:dyDescent="0.25">
      <c r="A28" s="33">
        <v>19</v>
      </c>
      <c r="B28" s="34" t="s">
        <v>39</v>
      </c>
      <c r="C28" s="30"/>
      <c r="D28" s="35"/>
      <c r="E28" s="35"/>
      <c r="F28" s="35"/>
      <c r="G28" s="35"/>
      <c r="H28" s="35"/>
      <c r="I28" s="35"/>
      <c r="J28" s="35"/>
      <c r="K28" s="35"/>
      <c r="L28" s="32"/>
    </row>
    <row r="29" spans="1:12" ht="13" x14ac:dyDescent="0.25">
      <c r="A29" s="36">
        <v>20</v>
      </c>
      <c r="B29" s="37" t="s">
        <v>40</v>
      </c>
      <c r="C29" s="38" t="s">
        <v>24</v>
      </c>
      <c r="D29" s="42">
        <f t="shared" ref="D29:D45" si="3">E29</f>
        <v>18</v>
      </c>
      <c r="E29" s="41">
        <v>18</v>
      </c>
      <c r="F29" s="39">
        <f t="shared" ref="F29:F45" si="4">E29*1.2</f>
        <v>21.599999999999998</v>
      </c>
      <c r="G29" s="43">
        <v>540</v>
      </c>
      <c r="H29" s="39">
        <f t="shared" ref="H29:H45" si="5">F29*G29</f>
        <v>11663.999999999998</v>
      </c>
      <c r="I29" s="43"/>
      <c r="J29" s="43">
        <v>540</v>
      </c>
      <c r="K29" s="43"/>
      <c r="L29" s="40" t="s">
        <v>19</v>
      </c>
    </row>
    <row r="30" spans="1:12" ht="13" x14ac:dyDescent="0.25">
      <c r="A30" s="36">
        <v>21</v>
      </c>
      <c r="B30" s="37" t="s">
        <v>41</v>
      </c>
      <c r="C30" s="38" t="s">
        <v>24</v>
      </c>
      <c r="D30" s="42">
        <f t="shared" si="3"/>
        <v>140</v>
      </c>
      <c r="E30" s="41">
        <v>140</v>
      </c>
      <c r="F30" s="39">
        <f t="shared" si="4"/>
        <v>168</v>
      </c>
      <c r="G30" s="43">
        <v>18.3</v>
      </c>
      <c r="H30" s="39">
        <f t="shared" si="5"/>
        <v>3074.4</v>
      </c>
      <c r="I30" s="43"/>
      <c r="J30" s="43">
        <v>18.3</v>
      </c>
      <c r="K30" s="43"/>
      <c r="L30" s="40" t="s">
        <v>19</v>
      </c>
    </row>
    <row r="31" spans="1:12" ht="13" x14ac:dyDescent="0.25">
      <c r="A31" s="36">
        <v>22</v>
      </c>
      <c r="B31" s="37" t="s">
        <v>42</v>
      </c>
      <c r="C31" s="38" t="s">
        <v>24</v>
      </c>
      <c r="D31" s="42">
        <f t="shared" si="3"/>
        <v>18</v>
      </c>
      <c r="E31" s="41">
        <v>18</v>
      </c>
      <c r="F31" s="39">
        <f t="shared" si="4"/>
        <v>21.599999999999998</v>
      </c>
      <c r="G31" s="43">
        <v>1771</v>
      </c>
      <c r="H31" s="39">
        <f t="shared" si="5"/>
        <v>38253.599999999999</v>
      </c>
      <c r="I31" s="43"/>
      <c r="J31" s="43">
        <v>1771</v>
      </c>
      <c r="K31" s="43"/>
      <c r="L31" s="40" t="s">
        <v>19</v>
      </c>
    </row>
    <row r="32" spans="1:12" ht="13" x14ac:dyDescent="0.25">
      <c r="A32" s="36">
        <v>23</v>
      </c>
      <c r="B32" s="37" t="s">
        <v>43</v>
      </c>
      <c r="C32" s="38" t="s">
        <v>37</v>
      </c>
      <c r="D32" s="42">
        <f t="shared" si="3"/>
        <v>73</v>
      </c>
      <c r="E32" s="41">
        <v>73</v>
      </c>
      <c r="F32" s="39">
        <f t="shared" si="4"/>
        <v>87.6</v>
      </c>
      <c r="G32" s="43">
        <v>150</v>
      </c>
      <c r="H32" s="39">
        <f t="shared" si="5"/>
        <v>13140</v>
      </c>
      <c r="I32" s="43">
        <v>150</v>
      </c>
      <c r="J32" s="43"/>
      <c r="K32" s="43"/>
      <c r="L32" s="40" t="s">
        <v>19</v>
      </c>
    </row>
    <row r="33" spans="1:12" ht="13" x14ac:dyDescent="0.25">
      <c r="A33" s="36">
        <v>24</v>
      </c>
      <c r="B33" s="37" t="s">
        <v>44</v>
      </c>
      <c r="C33" s="38" t="s">
        <v>24</v>
      </c>
      <c r="D33" s="42">
        <f t="shared" si="3"/>
        <v>29</v>
      </c>
      <c r="E33" s="41">
        <v>29</v>
      </c>
      <c r="F33" s="39">
        <f t="shared" si="4"/>
        <v>34.799999999999997</v>
      </c>
      <c r="G33" s="43">
        <v>364</v>
      </c>
      <c r="H33" s="39">
        <f t="shared" si="5"/>
        <v>12667.199999999999</v>
      </c>
      <c r="I33" s="43"/>
      <c r="J33" s="43">
        <v>364</v>
      </c>
      <c r="K33" s="43"/>
      <c r="L33" s="40" t="s">
        <v>19</v>
      </c>
    </row>
    <row r="34" spans="1:12" ht="26" x14ac:dyDescent="0.25">
      <c r="A34" s="36">
        <v>25</v>
      </c>
      <c r="B34" s="37" t="s">
        <v>45</v>
      </c>
      <c r="C34" s="38" t="s">
        <v>28</v>
      </c>
      <c r="D34" s="42">
        <f t="shared" si="3"/>
        <v>2541</v>
      </c>
      <c r="E34" s="41">
        <v>2541</v>
      </c>
      <c r="F34" s="39">
        <f t="shared" si="4"/>
        <v>3049.2</v>
      </c>
      <c r="G34" s="43">
        <v>192</v>
      </c>
      <c r="H34" s="39">
        <f t="shared" si="5"/>
        <v>585446.39999999991</v>
      </c>
      <c r="I34" s="43">
        <v>192</v>
      </c>
      <c r="J34" s="43"/>
      <c r="K34" s="43"/>
      <c r="L34" s="40" t="s">
        <v>19</v>
      </c>
    </row>
    <row r="35" spans="1:12" ht="13" x14ac:dyDescent="0.25">
      <c r="A35" s="36">
        <v>26</v>
      </c>
      <c r="B35" s="37" t="s">
        <v>46</v>
      </c>
      <c r="C35" s="38" t="s">
        <v>24</v>
      </c>
      <c r="D35" s="42">
        <f t="shared" si="3"/>
        <v>107</v>
      </c>
      <c r="E35" s="41">
        <v>107</v>
      </c>
      <c r="F35" s="39">
        <f t="shared" si="4"/>
        <v>128.4</v>
      </c>
      <c r="G35" s="43">
        <v>108</v>
      </c>
      <c r="H35" s="39">
        <f t="shared" si="5"/>
        <v>13867.2</v>
      </c>
      <c r="I35" s="43"/>
      <c r="J35" s="43">
        <v>108</v>
      </c>
      <c r="K35" s="43"/>
      <c r="L35" s="40" t="s">
        <v>19</v>
      </c>
    </row>
    <row r="36" spans="1:12" ht="13" x14ac:dyDescent="0.25">
      <c r="A36" s="36">
        <v>27</v>
      </c>
      <c r="B36" s="37" t="s">
        <v>40</v>
      </c>
      <c r="C36" s="38" t="s">
        <v>24</v>
      </c>
      <c r="D36" s="42">
        <f t="shared" si="3"/>
        <v>18</v>
      </c>
      <c r="E36" s="41">
        <v>18</v>
      </c>
      <c r="F36" s="39">
        <f t="shared" si="4"/>
        <v>21.599999999999998</v>
      </c>
      <c r="G36" s="43">
        <v>255</v>
      </c>
      <c r="H36" s="39">
        <f t="shared" si="5"/>
        <v>5507.9999999999991</v>
      </c>
      <c r="I36" s="43"/>
      <c r="J36" s="43">
        <v>255</v>
      </c>
      <c r="K36" s="43"/>
      <c r="L36" s="40" t="s">
        <v>19</v>
      </c>
    </row>
    <row r="37" spans="1:12" ht="13" x14ac:dyDescent="0.25">
      <c r="A37" s="36">
        <v>28</v>
      </c>
      <c r="B37" s="37" t="s">
        <v>41</v>
      </c>
      <c r="C37" s="38" t="s">
        <v>24</v>
      </c>
      <c r="D37" s="42">
        <f t="shared" si="3"/>
        <v>140</v>
      </c>
      <c r="E37" s="41">
        <v>140</v>
      </c>
      <c r="F37" s="39">
        <f t="shared" si="4"/>
        <v>168</v>
      </c>
      <c r="G37" s="43">
        <v>19</v>
      </c>
      <c r="H37" s="39">
        <f t="shared" si="5"/>
        <v>3192</v>
      </c>
      <c r="I37" s="43"/>
      <c r="J37" s="43">
        <v>19</v>
      </c>
      <c r="K37" s="43"/>
      <c r="L37" s="40" t="s">
        <v>19</v>
      </c>
    </row>
    <row r="38" spans="1:12" ht="26" x14ac:dyDescent="0.25">
      <c r="A38" s="36">
        <v>29</v>
      </c>
      <c r="B38" s="37" t="s">
        <v>47</v>
      </c>
      <c r="C38" s="38" t="s">
        <v>28</v>
      </c>
      <c r="D38" s="42">
        <f t="shared" si="3"/>
        <v>1250</v>
      </c>
      <c r="E38" s="41">
        <v>1250</v>
      </c>
      <c r="F38" s="39">
        <f t="shared" si="4"/>
        <v>1500</v>
      </c>
      <c r="G38" s="43">
        <v>199</v>
      </c>
      <c r="H38" s="39">
        <f t="shared" si="5"/>
        <v>298500</v>
      </c>
      <c r="I38" s="43">
        <v>199</v>
      </c>
      <c r="J38" s="43"/>
      <c r="K38" s="43"/>
      <c r="L38" s="40" t="s">
        <v>19</v>
      </c>
    </row>
    <row r="39" spans="1:12" ht="13" x14ac:dyDescent="0.25">
      <c r="A39" s="36">
        <v>30</v>
      </c>
      <c r="B39" s="37" t="s">
        <v>48</v>
      </c>
      <c r="C39" s="38" t="s">
        <v>24</v>
      </c>
      <c r="D39" s="42">
        <f t="shared" si="3"/>
        <v>285</v>
      </c>
      <c r="E39" s="41">
        <v>285</v>
      </c>
      <c r="F39" s="39">
        <f t="shared" si="4"/>
        <v>342</v>
      </c>
      <c r="G39" s="43">
        <v>125</v>
      </c>
      <c r="H39" s="39">
        <f t="shared" si="5"/>
        <v>42750</v>
      </c>
      <c r="I39" s="43"/>
      <c r="J39" s="43">
        <v>125</v>
      </c>
      <c r="K39" s="43"/>
      <c r="L39" s="40" t="s">
        <v>19</v>
      </c>
    </row>
    <row r="40" spans="1:12" ht="13" x14ac:dyDescent="0.25">
      <c r="A40" s="36">
        <v>31</v>
      </c>
      <c r="B40" s="37" t="s">
        <v>49</v>
      </c>
      <c r="C40" s="38" t="s">
        <v>37</v>
      </c>
      <c r="D40" s="42">
        <f t="shared" si="3"/>
        <v>73</v>
      </c>
      <c r="E40" s="41">
        <v>73</v>
      </c>
      <c r="F40" s="39">
        <f t="shared" si="4"/>
        <v>87.6</v>
      </c>
      <c r="G40" s="43">
        <v>210</v>
      </c>
      <c r="H40" s="39">
        <f t="shared" si="5"/>
        <v>18396</v>
      </c>
      <c r="I40" s="43">
        <v>210</v>
      </c>
      <c r="J40" s="43"/>
      <c r="K40" s="43"/>
      <c r="L40" s="40" t="s">
        <v>19</v>
      </c>
    </row>
    <row r="41" spans="1:12" ht="13" x14ac:dyDescent="0.25">
      <c r="A41" s="36">
        <v>32</v>
      </c>
      <c r="B41" s="37" t="s">
        <v>23</v>
      </c>
      <c r="C41" s="38" t="s">
        <v>24</v>
      </c>
      <c r="D41" s="42">
        <f t="shared" si="3"/>
        <v>95</v>
      </c>
      <c r="E41" s="41">
        <v>95</v>
      </c>
      <c r="F41" s="39">
        <f t="shared" si="4"/>
        <v>114</v>
      </c>
      <c r="G41" s="43">
        <v>115.56</v>
      </c>
      <c r="H41" s="39">
        <f t="shared" si="5"/>
        <v>13173.84</v>
      </c>
      <c r="I41" s="43"/>
      <c r="J41" s="43">
        <v>115.56</v>
      </c>
      <c r="K41" s="43"/>
      <c r="L41" s="40" t="s">
        <v>19</v>
      </c>
    </row>
    <row r="42" spans="1:12" ht="13" x14ac:dyDescent="0.25">
      <c r="A42" s="36">
        <v>33</v>
      </c>
      <c r="B42" s="37" t="s">
        <v>50</v>
      </c>
      <c r="C42" s="38" t="s">
        <v>24</v>
      </c>
      <c r="D42" s="42">
        <f t="shared" si="3"/>
        <v>35</v>
      </c>
      <c r="E42" s="41">
        <v>35</v>
      </c>
      <c r="F42" s="39">
        <f t="shared" si="4"/>
        <v>42</v>
      </c>
      <c r="G42" s="43">
        <v>104.4</v>
      </c>
      <c r="H42" s="39">
        <f t="shared" si="5"/>
        <v>4384.8</v>
      </c>
      <c r="I42" s="43"/>
      <c r="J42" s="43">
        <v>104.4</v>
      </c>
      <c r="K42" s="43"/>
      <c r="L42" s="40" t="s">
        <v>19</v>
      </c>
    </row>
    <row r="43" spans="1:12" ht="13" x14ac:dyDescent="0.25">
      <c r="A43" s="36">
        <v>34</v>
      </c>
      <c r="B43" s="37" t="s">
        <v>51</v>
      </c>
      <c r="C43" s="38" t="s">
        <v>24</v>
      </c>
      <c r="D43" s="42">
        <f t="shared" si="3"/>
        <v>718</v>
      </c>
      <c r="E43" s="41">
        <v>718</v>
      </c>
      <c r="F43" s="39">
        <f t="shared" si="4"/>
        <v>861.6</v>
      </c>
      <c r="G43" s="43">
        <v>315.36</v>
      </c>
      <c r="H43" s="39">
        <f t="shared" si="5"/>
        <v>271714.17600000004</v>
      </c>
      <c r="I43" s="43"/>
      <c r="J43" s="43">
        <v>315.36</v>
      </c>
      <c r="K43" s="43"/>
      <c r="L43" s="40" t="s">
        <v>19</v>
      </c>
    </row>
    <row r="44" spans="1:12" ht="13" x14ac:dyDescent="0.25">
      <c r="A44" s="36">
        <v>35</v>
      </c>
      <c r="B44" s="37" t="s">
        <v>52</v>
      </c>
      <c r="C44" s="38" t="s">
        <v>24</v>
      </c>
      <c r="D44" s="42">
        <f t="shared" si="3"/>
        <v>570</v>
      </c>
      <c r="E44" s="41">
        <v>570</v>
      </c>
      <c r="F44" s="39">
        <f t="shared" si="4"/>
        <v>684</v>
      </c>
      <c r="G44" s="43">
        <v>15.2</v>
      </c>
      <c r="H44" s="39">
        <f t="shared" si="5"/>
        <v>10396.799999999999</v>
      </c>
      <c r="I44" s="43"/>
      <c r="J44" s="43">
        <v>15.2</v>
      </c>
      <c r="K44" s="43"/>
      <c r="L44" s="40" t="s">
        <v>19</v>
      </c>
    </row>
    <row r="45" spans="1:12" ht="26" x14ac:dyDescent="0.25">
      <c r="A45" s="36">
        <v>36</v>
      </c>
      <c r="B45" s="37" t="s">
        <v>53</v>
      </c>
      <c r="C45" s="38" t="s">
        <v>54</v>
      </c>
      <c r="D45" s="42">
        <f t="shared" si="3"/>
        <v>80000</v>
      </c>
      <c r="E45" s="41">
        <v>80000</v>
      </c>
      <c r="F45" s="39">
        <f t="shared" si="4"/>
        <v>96000</v>
      </c>
      <c r="G45" s="43">
        <v>2</v>
      </c>
      <c r="H45" s="39">
        <f t="shared" si="5"/>
        <v>192000</v>
      </c>
      <c r="I45" s="43"/>
      <c r="J45" s="43">
        <v>2</v>
      </c>
      <c r="K45" s="43"/>
      <c r="L45" s="40" t="s">
        <v>19</v>
      </c>
    </row>
    <row r="46" spans="1:12" ht="39.75" customHeight="1" x14ac:dyDescent="0.25">
      <c r="A46" s="33">
        <v>37</v>
      </c>
      <c r="B46" s="34" t="s">
        <v>55</v>
      </c>
      <c r="C46" s="30"/>
      <c r="D46" s="35"/>
      <c r="E46" s="35"/>
      <c r="F46" s="35"/>
      <c r="G46" s="35"/>
      <c r="H46" s="35"/>
      <c r="I46" s="35"/>
      <c r="J46" s="35"/>
      <c r="K46" s="35"/>
      <c r="L46" s="32"/>
    </row>
    <row r="47" spans="1:12" ht="13" x14ac:dyDescent="0.25">
      <c r="A47" s="36">
        <v>38</v>
      </c>
      <c r="B47" s="37" t="s">
        <v>40</v>
      </c>
      <c r="C47" s="38" t="s">
        <v>24</v>
      </c>
      <c r="D47" s="42">
        <f t="shared" ref="D47:D79" si="6">E47</f>
        <v>18</v>
      </c>
      <c r="E47" s="41">
        <v>18</v>
      </c>
      <c r="F47" s="39">
        <f t="shared" ref="F47:F79" si="7">E47*1.2</f>
        <v>21.599999999999998</v>
      </c>
      <c r="G47" s="43">
        <v>25</v>
      </c>
      <c r="H47" s="39">
        <f t="shared" ref="H47:H79" si="8">F47*G47</f>
        <v>540</v>
      </c>
      <c r="I47" s="43"/>
      <c r="J47" s="43">
        <v>25</v>
      </c>
      <c r="K47" s="43"/>
      <c r="L47" s="40" t="s">
        <v>19</v>
      </c>
    </row>
    <row r="48" spans="1:12" ht="13" x14ac:dyDescent="0.25">
      <c r="A48" s="36">
        <v>39</v>
      </c>
      <c r="B48" s="37" t="s">
        <v>41</v>
      </c>
      <c r="C48" s="38" t="s">
        <v>24</v>
      </c>
      <c r="D48" s="42">
        <f t="shared" si="6"/>
        <v>140</v>
      </c>
      <c r="E48" s="41">
        <v>140</v>
      </c>
      <c r="F48" s="39">
        <f t="shared" si="7"/>
        <v>168</v>
      </c>
      <c r="G48" s="43">
        <v>1.3</v>
      </c>
      <c r="H48" s="39">
        <f t="shared" si="8"/>
        <v>218.4</v>
      </c>
      <c r="I48" s="43"/>
      <c r="J48" s="43">
        <v>1.3</v>
      </c>
      <c r="K48" s="43"/>
      <c r="L48" s="40" t="s">
        <v>19</v>
      </c>
    </row>
    <row r="49" spans="1:12" ht="13" x14ac:dyDescent="0.25">
      <c r="A49" s="36">
        <v>40</v>
      </c>
      <c r="B49" s="37" t="s">
        <v>42</v>
      </c>
      <c r="C49" s="38" t="s">
        <v>24</v>
      </c>
      <c r="D49" s="42">
        <f t="shared" si="6"/>
        <v>18</v>
      </c>
      <c r="E49" s="41">
        <v>18</v>
      </c>
      <c r="F49" s="39">
        <f t="shared" si="7"/>
        <v>21.599999999999998</v>
      </c>
      <c r="G49" s="43">
        <v>390</v>
      </c>
      <c r="H49" s="39">
        <f t="shared" si="8"/>
        <v>8424</v>
      </c>
      <c r="I49" s="43"/>
      <c r="J49" s="43">
        <v>390</v>
      </c>
      <c r="K49" s="43"/>
      <c r="L49" s="40" t="s">
        <v>19</v>
      </c>
    </row>
    <row r="50" spans="1:12" ht="13" x14ac:dyDescent="0.25">
      <c r="A50" s="36">
        <v>41</v>
      </c>
      <c r="B50" s="37" t="s">
        <v>44</v>
      </c>
      <c r="C50" s="38" t="s">
        <v>24</v>
      </c>
      <c r="D50" s="42">
        <f t="shared" si="6"/>
        <v>29</v>
      </c>
      <c r="E50" s="41">
        <v>29</v>
      </c>
      <c r="F50" s="39">
        <f t="shared" si="7"/>
        <v>34.799999999999997</v>
      </c>
      <c r="G50" s="43">
        <v>26</v>
      </c>
      <c r="H50" s="39">
        <f t="shared" si="8"/>
        <v>904.8</v>
      </c>
      <c r="I50" s="43"/>
      <c r="J50" s="43">
        <v>26</v>
      </c>
      <c r="K50" s="43"/>
      <c r="L50" s="40" t="s">
        <v>19</v>
      </c>
    </row>
    <row r="51" spans="1:12" ht="13" x14ac:dyDescent="0.25">
      <c r="A51" s="36">
        <v>42</v>
      </c>
      <c r="B51" s="37" t="s">
        <v>56</v>
      </c>
      <c r="C51" s="38" t="s">
        <v>28</v>
      </c>
      <c r="D51" s="42">
        <f t="shared" si="6"/>
        <v>1560</v>
      </c>
      <c r="E51" s="41">
        <v>1560</v>
      </c>
      <c r="F51" s="39">
        <f t="shared" si="7"/>
        <v>1872</v>
      </c>
      <c r="G51" s="43">
        <v>13.26</v>
      </c>
      <c r="H51" s="39">
        <f t="shared" si="8"/>
        <v>24822.720000000001</v>
      </c>
      <c r="I51" s="43">
        <v>13.26</v>
      </c>
      <c r="J51" s="43"/>
      <c r="K51" s="43"/>
      <c r="L51" s="40" t="s">
        <v>19</v>
      </c>
    </row>
    <row r="52" spans="1:12" ht="13" x14ac:dyDescent="0.25">
      <c r="A52" s="36">
        <v>43</v>
      </c>
      <c r="B52" s="37" t="s">
        <v>40</v>
      </c>
      <c r="C52" s="38" t="s">
        <v>24</v>
      </c>
      <c r="D52" s="42">
        <f t="shared" si="6"/>
        <v>18</v>
      </c>
      <c r="E52" s="41">
        <v>18</v>
      </c>
      <c r="F52" s="39">
        <f t="shared" si="7"/>
        <v>21.599999999999998</v>
      </c>
      <c r="G52" s="43">
        <v>75</v>
      </c>
      <c r="H52" s="39">
        <f t="shared" si="8"/>
        <v>1619.9999999999998</v>
      </c>
      <c r="I52" s="43"/>
      <c r="J52" s="43">
        <v>75</v>
      </c>
      <c r="K52" s="43"/>
      <c r="L52" s="40" t="s">
        <v>19</v>
      </c>
    </row>
    <row r="53" spans="1:12" ht="13" x14ac:dyDescent="0.25">
      <c r="A53" s="36">
        <v>44</v>
      </c>
      <c r="B53" s="37" t="s">
        <v>41</v>
      </c>
      <c r="C53" s="38" t="s">
        <v>24</v>
      </c>
      <c r="D53" s="42">
        <f t="shared" si="6"/>
        <v>140</v>
      </c>
      <c r="E53" s="41">
        <v>140</v>
      </c>
      <c r="F53" s="39">
        <f t="shared" si="7"/>
        <v>168</v>
      </c>
      <c r="G53" s="43">
        <v>6.4</v>
      </c>
      <c r="H53" s="39">
        <f t="shared" si="8"/>
        <v>1075.2</v>
      </c>
      <c r="I53" s="43"/>
      <c r="J53" s="43">
        <v>6.4</v>
      </c>
      <c r="K53" s="43"/>
      <c r="L53" s="40" t="s">
        <v>19</v>
      </c>
    </row>
    <row r="54" spans="1:12" ht="26" x14ac:dyDescent="0.25">
      <c r="A54" s="36">
        <v>45</v>
      </c>
      <c r="B54" s="37" t="s">
        <v>57</v>
      </c>
      <c r="C54" s="38" t="s">
        <v>28</v>
      </c>
      <c r="D54" s="42">
        <f t="shared" si="6"/>
        <v>1300</v>
      </c>
      <c r="E54" s="41">
        <v>1300</v>
      </c>
      <c r="F54" s="39">
        <f t="shared" si="7"/>
        <v>1560</v>
      </c>
      <c r="G54" s="43">
        <v>65.28</v>
      </c>
      <c r="H54" s="39">
        <f t="shared" si="8"/>
        <v>101836.8</v>
      </c>
      <c r="I54" s="43">
        <v>65.28</v>
      </c>
      <c r="J54" s="43"/>
      <c r="K54" s="43"/>
      <c r="L54" s="40" t="s">
        <v>19</v>
      </c>
    </row>
    <row r="55" spans="1:12" ht="13" x14ac:dyDescent="0.25">
      <c r="A55" s="36">
        <v>46</v>
      </c>
      <c r="B55" s="37" t="s">
        <v>44</v>
      </c>
      <c r="C55" s="38" t="s">
        <v>24</v>
      </c>
      <c r="D55" s="42">
        <f t="shared" si="6"/>
        <v>29</v>
      </c>
      <c r="E55" s="41">
        <v>29</v>
      </c>
      <c r="F55" s="39">
        <f t="shared" si="7"/>
        <v>34.799999999999997</v>
      </c>
      <c r="G55" s="43">
        <v>128</v>
      </c>
      <c r="H55" s="39">
        <f t="shared" si="8"/>
        <v>4454.3999999999996</v>
      </c>
      <c r="I55" s="43"/>
      <c r="J55" s="43">
        <v>128</v>
      </c>
      <c r="K55" s="43"/>
      <c r="L55" s="40" t="s">
        <v>19</v>
      </c>
    </row>
    <row r="56" spans="1:12" ht="13" x14ac:dyDescent="0.25">
      <c r="A56" s="36">
        <v>47</v>
      </c>
      <c r="B56" s="37" t="s">
        <v>58</v>
      </c>
      <c r="C56" s="38" t="s">
        <v>24</v>
      </c>
      <c r="D56" s="42">
        <f t="shared" si="6"/>
        <v>249</v>
      </c>
      <c r="E56" s="41">
        <v>249</v>
      </c>
      <c r="F56" s="39">
        <f t="shared" si="7"/>
        <v>298.8</v>
      </c>
      <c r="G56" s="43">
        <v>17</v>
      </c>
      <c r="H56" s="39">
        <f t="shared" si="8"/>
        <v>5079.6000000000004</v>
      </c>
      <c r="I56" s="43"/>
      <c r="J56" s="43">
        <v>17</v>
      </c>
      <c r="K56" s="43"/>
      <c r="L56" s="40" t="s">
        <v>19</v>
      </c>
    </row>
    <row r="57" spans="1:12" ht="13" x14ac:dyDescent="0.25">
      <c r="A57" s="36">
        <v>48</v>
      </c>
      <c r="B57" s="37" t="s">
        <v>59</v>
      </c>
      <c r="C57" s="38" t="s">
        <v>22</v>
      </c>
      <c r="D57" s="42">
        <f t="shared" si="6"/>
        <v>18200</v>
      </c>
      <c r="E57" s="41">
        <v>18200</v>
      </c>
      <c r="F57" s="39">
        <f t="shared" si="7"/>
        <v>21840</v>
      </c>
      <c r="G57" s="43">
        <v>2</v>
      </c>
      <c r="H57" s="39">
        <f t="shared" si="8"/>
        <v>43680</v>
      </c>
      <c r="I57" s="43"/>
      <c r="J57" s="43">
        <v>2</v>
      </c>
      <c r="K57" s="43"/>
      <c r="L57" s="40" t="s">
        <v>19</v>
      </c>
    </row>
    <row r="58" spans="1:12" ht="26" x14ac:dyDescent="0.25">
      <c r="A58" s="36">
        <v>49</v>
      </c>
      <c r="B58" s="37" t="s">
        <v>60</v>
      </c>
      <c r="C58" s="38" t="s">
        <v>22</v>
      </c>
      <c r="D58" s="42">
        <f t="shared" si="6"/>
        <v>578</v>
      </c>
      <c r="E58" s="41">
        <v>578</v>
      </c>
      <c r="F58" s="39">
        <f t="shared" si="7"/>
        <v>693.6</v>
      </c>
      <c r="G58" s="43">
        <v>2</v>
      </c>
      <c r="H58" s="39">
        <f t="shared" si="8"/>
        <v>1387.2</v>
      </c>
      <c r="I58" s="43"/>
      <c r="J58" s="43">
        <v>2</v>
      </c>
      <c r="K58" s="43"/>
      <c r="L58" s="40" t="s">
        <v>19</v>
      </c>
    </row>
    <row r="59" spans="1:12" ht="26" x14ac:dyDescent="0.25">
      <c r="A59" s="36">
        <v>50</v>
      </c>
      <c r="B59" s="37" t="s">
        <v>61</v>
      </c>
      <c r="C59" s="38" t="s">
        <v>22</v>
      </c>
      <c r="D59" s="42">
        <f t="shared" si="6"/>
        <v>23962</v>
      </c>
      <c r="E59" s="41">
        <v>23962</v>
      </c>
      <c r="F59" s="39">
        <f t="shared" si="7"/>
        <v>28754.399999999998</v>
      </c>
      <c r="G59" s="43">
        <v>1</v>
      </c>
      <c r="H59" s="39">
        <f t="shared" si="8"/>
        <v>28754.399999999998</v>
      </c>
      <c r="I59" s="43"/>
      <c r="J59" s="43">
        <v>1</v>
      </c>
      <c r="K59" s="43"/>
      <c r="L59" s="40" t="s">
        <v>19</v>
      </c>
    </row>
    <row r="60" spans="1:12" ht="13" x14ac:dyDescent="0.25">
      <c r="A60" s="36">
        <v>51</v>
      </c>
      <c r="B60" s="37" t="s">
        <v>62</v>
      </c>
      <c r="C60" s="38" t="s">
        <v>22</v>
      </c>
      <c r="D60" s="42">
        <f t="shared" si="6"/>
        <v>17800</v>
      </c>
      <c r="E60" s="41">
        <v>17800</v>
      </c>
      <c r="F60" s="39">
        <f t="shared" si="7"/>
        <v>21360</v>
      </c>
      <c r="G60" s="43">
        <v>1</v>
      </c>
      <c r="H60" s="39">
        <f t="shared" si="8"/>
        <v>21360</v>
      </c>
      <c r="I60" s="43"/>
      <c r="J60" s="43">
        <v>1</v>
      </c>
      <c r="K60" s="43"/>
      <c r="L60" s="40" t="s">
        <v>19</v>
      </c>
    </row>
    <row r="61" spans="1:12" ht="13" x14ac:dyDescent="0.25">
      <c r="A61" s="36">
        <v>52</v>
      </c>
      <c r="B61" s="37" t="s">
        <v>63</v>
      </c>
      <c r="C61" s="38" t="s">
        <v>22</v>
      </c>
      <c r="D61" s="42">
        <f t="shared" si="6"/>
        <v>430</v>
      </c>
      <c r="E61" s="41">
        <v>430</v>
      </c>
      <c r="F61" s="39">
        <f t="shared" si="7"/>
        <v>516</v>
      </c>
      <c r="G61" s="43">
        <v>1</v>
      </c>
      <c r="H61" s="39">
        <f t="shared" si="8"/>
        <v>516</v>
      </c>
      <c r="I61" s="43"/>
      <c r="J61" s="43">
        <v>1</v>
      </c>
      <c r="K61" s="43"/>
      <c r="L61" s="40" t="s">
        <v>19</v>
      </c>
    </row>
    <row r="62" spans="1:12" ht="26" x14ac:dyDescent="0.25">
      <c r="A62" s="36">
        <v>53</v>
      </c>
      <c r="B62" s="37" t="s">
        <v>64</v>
      </c>
      <c r="C62" s="38" t="s">
        <v>22</v>
      </c>
      <c r="D62" s="42">
        <f t="shared" si="6"/>
        <v>7630</v>
      </c>
      <c r="E62" s="41">
        <v>7630</v>
      </c>
      <c r="F62" s="39">
        <f t="shared" si="7"/>
        <v>9156</v>
      </c>
      <c r="G62" s="43">
        <v>2</v>
      </c>
      <c r="H62" s="39">
        <f t="shared" si="8"/>
        <v>18312</v>
      </c>
      <c r="I62" s="43"/>
      <c r="J62" s="43">
        <v>2</v>
      </c>
      <c r="K62" s="43"/>
      <c r="L62" s="40" t="s">
        <v>19</v>
      </c>
    </row>
    <row r="63" spans="1:12" ht="26" x14ac:dyDescent="0.25">
      <c r="A63" s="36">
        <v>54</v>
      </c>
      <c r="B63" s="37" t="s">
        <v>65</v>
      </c>
      <c r="C63" s="38" t="s">
        <v>22</v>
      </c>
      <c r="D63" s="42">
        <f t="shared" si="6"/>
        <v>8128</v>
      </c>
      <c r="E63" s="41">
        <v>8128</v>
      </c>
      <c r="F63" s="39">
        <f t="shared" si="7"/>
        <v>9753.6</v>
      </c>
      <c r="G63" s="43">
        <v>2</v>
      </c>
      <c r="H63" s="39">
        <f t="shared" si="8"/>
        <v>19507.2</v>
      </c>
      <c r="I63" s="43">
        <v>2</v>
      </c>
      <c r="J63" s="43"/>
      <c r="K63" s="43"/>
      <c r="L63" s="40" t="s">
        <v>19</v>
      </c>
    </row>
    <row r="64" spans="1:12" ht="26" x14ac:dyDescent="0.25">
      <c r="A64" s="36">
        <v>55</v>
      </c>
      <c r="B64" s="37" t="s">
        <v>66</v>
      </c>
      <c r="C64" s="38" t="s">
        <v>54</v>
      </c>
      <c r="D64" s="42">
        <f t="shared" si="6"/>
        <v>2390</v>
      </c>
      <c r="E64" s="41">
        <v>2390</v>
      </c>
      <c r="F64" s="39">
        <f t="shared" si="7"/>
        <v>2868</v>
      </c>
      <c r="G64" s="43">
        <v>2</v>
      </c>
      <c r="H64" s="39">
        <f t="shared" si="8"/>
        <v>5736</v>
      </c>
      <c r="I64" s="43">
        <v>2</v>
      </c>
      <c r="J64" s="43"/>
      <c r="K64" s="43"/>
      <c r="L64" s="40" t="s">
        <v>19</v>
      </c>
    </row>
    <row r="65" spans="1:12" ht="26" x14ac:dyDescent="0.25">
      <c r="A65" s="36">
        <v>56</v>
      </c>
      <c r="B65" s="37" t="s">
        <v>67</v>
      </c>
      <c r="C65" s="38" t="s">
        <v>22</v>
      </c>
      <c r="D65" s="42">
        <f t="shared" si="6"/>
        <v>8128</v>
      </c>
      <c r="E65" s="41">
        <v>8128</v>
      </c>
      <c r="F65" s="39">
        <f t="shared" si="7"/>
        <v>9753.6</v>
      </c>
      <c r="G65" s="43">
        <v>1</v>
      </c>
      <c r="H65" s="39">
        <f t="shared" si="8"/>
        <v>9753.6</v>
      </c>
      <c r="I65" s="43">
        <v>1</v>
      </c>
      <c r="J65" s="43"/>
      <c r="K65" s="43"/>
      <c r="L65" s="40" t="s">
        <v>19</v>
      </c>
    </row>
    <row r="66" spans="1:12" ht="26" x14ac:dyDescent="0.25">
      <c r="A66" s="36">
        <v>57</v>
      </c>
      <c r="B66" s="37" t="s">
        <v>66</v>
      </c>
      <c r="C66" s="38" t="s">
        <v>54</v>
      </c>
      <c r="D66" s="42">
        <f t="shared" si="6"/>
        <v>2390</v>
      </c>
      <c r="E66" s="41">
        <v>2390</v>
      </c>
      <c r="F66" s="39">
        <f t="shared" si="7"/>
        <v>2868</v>
      </c>
      <c r="G66" s="43">
        <v>1</v>
      </c>
      <c r="H66" s="39">
        <f t="shared" si="8"/>
        <v>2868</v>
      </c>
      <c r="I66" s="43">
        <v>1</v>
      </c>
      <c r="J66" s="43"/>
      <c r="K66" s="43"/>
      <c r="L66" s="40" t="s">
        <v>19</v>
      </c>
    </row>
    <row r="67" spans="1:12" ht="26" x14ac:dyDescent="0.25">
      <c r="A67" s="36">
        <v>58</v>
      </c>
      <c r="B67" s="37" t="s">
        <v>68</v>
      </c>
      <c r="C67" s="38" t="s">
        <v>28</v>
      </c>
      <c r="D67" s="42">
        <f t="shared" si="6"/>
        <v>3483</v>
      </c>
      <c r="E67" s="41">
        <v>3483</v>
      </c>
      <c r="F67" s="39">
        <f t="shared" si="7"/>
        <v>4179.5999999999995</v>
      </c>
      <c r="G67" s="43">
        <v>0.8</v>
      </c>
      <c r="H67" s="39">
        <f t="shared" si="8"/>
        <v>3343.68</v>
      </c>
      <c r="I67" s="43"/>
      <c r="J67" s="43">
        <v>0.8</v>
      </c>
      <c r="K67" s="43"/>
      <c r="L67" s="40" t="s">
        <v>19</v>
      </c>
    </row>
    <row r="68" spans="1:12" ht="26" x14ac:dyDescent="0.25">
      <c r="A68" s="36">
        <v>59</v>
      </c>
      <c r="B68" s="37" t="s">
        <v>69</v>
      </c>
      <c r="C68" s="38" t="s">
        <v>54</v>
      </c>
      <c r="D68" s="42">
        <f t="shared" si="6"/>
        <v>2624</v>
      </c>
      <c r="E68" s="41">
        <v>2624</v>
      </c>
      <c r="F68" s="39">
        <f t="shared" si="7"/>
        <v>3148.7999999999997</v>
      </c>
      <c r="G68" s="43">
        <v>4</v>
      </c>
      <c r="H68" s="39">
        <f t="shared" si="8"/>
        <v>12595.199999999999</v>
      </c>
      <c r="I68" s="43"/>
      <c r="J68" s="43">
        <v>4</v>
      </c>
      <c r="K68" s="43"/>
      <c r="L68" s="40" t="s">
        <v>19</v>
      </c>
    </row>
    <row r="69" spans="1:12" ht="13" x14ac:dyDescent="0.25">
      <c r="A69" s="36">
        <v>60</v>
      </c>
      <c r="B69" s="37" t="s">
        <v>70</v>
      </c>
      <c r="C69" s="38" t="s">
        <v>22</v>
      </c>
      <c r="D69" s="42">
        <f t="shared" si="6"/>
        <v>16537</v>
      </c>
      <c r="E69" s="41">
        <v>16537</v>
      </c>
      <c r="F69" s="39">
        <f t="shared" si="7"/>
        <v>19844.399999999998</v>
      </c>
      <c r="G69" s="43">
        <v>1</v>
      </c>
      <c r="H69" s="39">
        <f t="shared" si="8"/>
        <v>19844.399999999998</v>
      </c>
      <c r="I69" s="43"/>
      <c r="J69" s="43">
        <v>1</v>
      </c>
      <c r="K69" s="43"/>
      <c r="L69" s="40" t="s">
        <v>19</v>
      </c>
    </row>
    <row r="70" spans="1:12" ht="13" x14ac:dyDescent="0.25">
      <c r="A70" s="36">
        <v>61</v>
      </c>
      <c r="B70" s="37" t="s">
        <v>71</v>
      </c>
      <c r="C70" s="38" t="s">
        <v>22</v>
      </c>
      <c r="D70" s="42">
        <f t="shared" si="6"/>
        <v>1290</v>
      </c>
      <c r="E70" s="41">
        <v>1290</v>
      </c>
      <c r="F70" s="39">
        <f t="shared" si="7"/>
        <v>1548</v>
      </c>
      <c r="G70" s="43">
        <v>42</v>
      </c>
      <c r="H70" s="39">
        <f t="shared" si="8"/>
        <v>65016</v>
      </c>
      <c r="I70" s="43"/>
      <c r="J70" s="43">
        <v>42</v>
      </c>
      <c r="K70" s="43"/>
      <c r="L70" s="40" t="s">
        <v>19</v>
      </c>
    </row>
    <row r="71" spans="1:12" ht="13" x14ac:dyDescent="0.25">
      <c r="A71" s="36">
        <v>62</v>
      </c>
      <c r="B71" s="37" t="s">
        <v>72</v>
      </c>
      <c r="C71" s="38" t="s">
        <v>22</v>
      </c>
      <c r="D71" s="42">
        <f t="shared" si="6"/>
        <v>119</v>
      </c>
      <c r="E71" s="41">
        <v>119</v>
      </c>
      <c r="F71" s="39">
        <f t="shared" si="7"/>
        <v>142.79999999999998</v>
      </c>
      <c r="G71" s="43">
        <v>12</v>
      </c>
      <c r="H71" s="39">
        <f t="shared" si="8"/>
        <v>1713.6</v>
      </c>
      <c r="I71" s="43"/>
      <c r="J71" s="43">
        <v>12</v>
      </c>
      <c r="K71" s="43"/>
      <c r="L71" s="40" t="s">
        <v>19</v>
      </c>
    </row>
    <row r="72" spans="1:12" ht="13" x14ac:dyDescent="0.25">
      <c r="A72" s="36">
        <v>63</v>
      </c>
      <c r="B72" s="37" t="s">
        <v>73</v>
      </c>
      <c r="C72" s="38" t="s">
        <v>22</v>
      </c>
      <c r="D72" s="42">
        <f t="shared" si="6"/>
        <v>270</v>
      </c>
      <c r="E72" s="41">
        <v>270</v>
      </c>
      <c r="F72" s="39">
        <f t="shared" si="7"/>
        <v>324</v>
      </c>
      <c r="G72" s="43">
        <v>40</v>
      </c>
      <c r="H72" s="39">
        <f t="shared" si="8"/>
        <v>12960</v>
      </c>
      <c r="I72" s="43"/>
      <c r="J72" s="43">
        <v>40</v>
      </c>
      <c r="K72" s="43"/>
      <c r="L72" s="40" t="s">
        <v>19</v>
      </c>
    </row>
    <row r="73" spans="1:12" ht="13" x14ac:dyDescent="0.25">
      <c r="A73" s="36">
        <v>64</v>
      </c>
      <c r="B73" s="37" t="s">
        <v>74</v>
      </c>
      <c r="C73" s="38" t="s">
        <v>22</v>
      </c>
      <c r="D73" s="42">
        <f t="shared" si="6"/>
        <v>216</v>
      </c>
      <c r="E73" s="41">
        <v>216</v>
      </c>
      <c r="F73" s="39">
        <f t="shared" si="7"/>
        <v>259.2</v>
      </c>
      <c r="G73" s="43">
        <v>126</v>
      </c>
      <c r="H73" s="39">
        <f t="shared" si="8"/>
        <v>32659.199999999997</v>
      </c>
      <c r="I73" s="43">
        <v>126</v>
      </c>
      <c r="J73" s="43"/>
      <c r="K73" s="43"/>
      <c r="L73" s="40" t="s">
        <v>19</v>
      </c>
    </row>
    <row r="74" spans="1:12" ht="26" x14ac:dyDescent="0.25">
      <c r="A74" s="36">
        <v>65</v>
      </c>
      <c r="B74" s="37" t="s">
        <v>75</v>
      </c>
      <c r="C74" s="38" t="s">
        <v>22</v>
      </c>
      <c r="D74" s="42">
        <f t="shared" si="6"/>
        <v>715</v>
      </c>
      <c r="E74" s="41">
        <v>715</v>
      </c>
      <c r="F74" s="39">
        <f t="shared" si="7"/>
        <v>858</v>
      </c>
      <c r="G74" s="43">
        <v>16</v>
      </c>
      <c r="H74" s="39">
        <f t="shared" si="8"/>
        <v>13728</v>
      </c>
      <c r="I74" s="43"/>
      <c r="J74" s="43">
        <v>16</v>
      </c>
      <c r="K74" s="43"/>
      <c r="L74" s="40" t="s">
        <v>19</v>
      </c>
    </row>
    <row r="75" spans="1:12" ht="13" x14ac:dyDescent="0.25">
      <c r="A75" s="36">
        <v>66</v>
      </c>
      <c r="B75" s="37" t="s">
        <v>76</v>
      </c>
      <c r="C75" s="38" t="s">
        <v>22</v>
      </c>
      <c r="D75" s="42">
        <f t="shared" si="6"/>
        <v>1828</v>
      </c>
      <c r="E75" s="41">
        <v>1828</v>
      </c>
      <c r="F75" s="39">
        <f t="shared" si="7"/>
        <v>2193.6</v>
      </c>
      <c r="G75" s="43">
        <v>13</v>
      </c>
      <c r="H75" s="39">
        <f t="shared" si="8"/>
        <v>28516.799999999999</v>
      </c>
      <c r="I75" s="43">
        <v>13</v>
      </c>
      <c r="J75" s="43"/>
      <c r="K75" s="43"/>
      <c r="L75" s="40" t="s">
        <v>19</v>
      </c>
    </row>
    <row r="76" spans="1:12" ht="13" x14ac:dyDescent="0.25">
      <c r="A76" s="36">
        <v>67</v>
      </c>
      <c r="B76" s="37" t="s">
        <v>77</v>
      </c>
      <c r="C76" s="38" t="s">
        <v>22</v>
      </c>
      <c r="D76" s="42">
        <f t="shared" si="6"/>
        <v>463</v>
      </c>
      <c r="E76" s="41">
        <v>463</v>
      </c>
      <c r="F76" s="39">
        <f t="shared" si="7"/>
        <v>555.6</v>
      </c>
      <c r="G76" s="43">
        <v>6</v>
      </c>
      <c r="H76" s="39">
        <f t="shared" si="8"/>
        <v>3333.6000000000004</v>
      </c>
      <c r="I76" s="43"/>
      <c r="J76" s="43">
        <v>6</v>
      </c>
      <c r="K76" s="43"/>
      <c r="L76" s="40" t="s">
        <v>19</v>
      </c>
    </row>
    <row r="77" spans="1:12" ht="13" x14ac:dyDescent="0.25">
      <c r="A77" s="36">
        <v>68</v>
      </c>
      <c r="B77" s="37" t="s">
        <v>78</v>
      </c>
      <c r="C77" s="38" t="s">
        <v>22</v>
      </c>
      <c r="D77" s="42">
        <f t="shared" si="6"/>
        <v>470</v>
      </c>
      <c r="E77" s="41">
        <v>470</v>
      </c>
      <c r="F77" s="39">
        <f t="shared" si="7"/>
        <v>564</v>
      </c>
      <c r="G77" s="43">
        <v>6</v>
      </c>
      <c r="H77" s="39">
        <f t="shared" si="8"/>
        <v>3384</v>
      </c>
      <c r="I77" s="43"/>
      <c r="J77" s="43">
        <v>6</v>
      </c>
      <c r="K77" s="43"/>
      <c r="L77" s="40" t="s">
        <v>19</v>
      </c>
    </row>
    <row r="78" spans="1:12" ht="13" x14ac:dyDescent="0.25">
      <c r="A78" s="36">
        <v>69</v>
      </c>
      <c r="B78" s="37" t="s">
        <v>79</v>
      </c>
      <c r="C78" s="38" t="s">
        <v>22</v>
      </c>
      <c r="D78" s="42">
        <f t="shared" si="6"/>
        <v>370</v>
      </c>
      <c r="E78" s="41">
        <v>370</v>
      </c>
      <c r="F78" s="39">
        <f t="shared" si="7"/>
        <v>444</v>
      </c>
      <c r="G78" s="43">
        <v>6</v>
      </c>
      <c r="H78" s="39">
        <f t="shared" si="8"/>
        <v>2664</v>
      </c>
      <c r="I78" s="43"/>
      <c r="J78" s="43">
        <v>6</v>
      </c>
      <c r="K78" s="43"/>
      <c r="L78" s="40" t="s">
        <v>19</v>
      </c>
    </row>
    <row r="79" spans="1:12" ht="13" x14ac:dyDescent="0.25">
      <c r="A79" s="36">
        <v>70</v>
      </c>
      <c r="B79" s="37" t="s">
        <v>80</v>
      </c>
      <c r="C79" s="38" t="s">
        <v>22</v>
      </c>
      <c r="D79" s="42">
        <f t="shared" si="6"/>
        <v>1127</v>
      </c>
      <c r="E79" s="41">
        <v>1127</v>
      </c>
      <c r="F79" s="39">
        <f t="shared" si="7"/>
        <v>1352.3999999999999</v>
      </c>
      <c r="G79" s="43">
        <v>4</v>
      </c>
      <c r="H79" s="39">
        <f t="shared" si="8"/>
        <v>5409.5999999999995</v>
      </c>
      <c r="I79" s="43"/>
      <c r="J79" s="43">
        <v>4</v>
      </c>
      <c r="K79" s="43"/>
      <c r="L79" s="40" t="s">
        <v>19</v>
      </c>
    </row>
    <row r="80" spans="1:12" ht="36.75" customHeight="1" x14ac:dyDescent="0.25">
      <c r="A80" s="33">
        <v>71</v>
      </c>
      <c r="B80" s="29" t="s">
        <v>81</v>
      </c>
      <c r="C80" s="30"/>
      <c r="D80" s="30"/>
      <c r="E80" s="30"/>
      <c r="F80" s="31"/>
      <c r="G80" s="31"/>
      <c r="H80" s="30"/>
      <c r="I80" s="30"/>
      <c r="J80" s="30"/>
      <c r="K80" s="30"/>
      <c r="L80" s="32"/>
    </row>
    <row r="81" spans="1:12" ht="39.75" customHeight="1" x14ac:dyDescent="0.25">
      <c r="A81" s="33">
        <v>72</v>
      </c>
      <c r="B81" s="34" t="s">
        <v>82</v>
      </c>
      <c r="C81" s="30"/>
      <c r="D81" s="35"/>
      <c r="E81" s="35"/>
      <c r="F81" s="35"/>
      <c r="G81" s="35"/>
      <c r="H81" s="35"/>
      <c r="I81" s="35"/>
      <c r="J81" s="35"/>
      <c r="K81" s="35"/>
      <c r="L81" s="32"/>
    </row>
    <row r="82" spans="1:12" ht="13" x14ac:dyDescent="0.25">
      <c r="A82" s="36">
        <v>73</v>
      </c>
      <c r="B82" s="37" t="s">
        <v>83</v>
      </c>
      <c r="C82" s="38" t="s">
        <v>24</v>
      </c>
      <c r="D82" s="42">
        <f t="shared" ref="D82:D87" si="9">E82</f>
        <v>135</v>
      </c>
      <c r="E82" s="41">
        <v>135</v>
      </c>
      <c r="F82" s="39">
        <f t="shared" ref="F82:F87" si="10">E82*1.2</f>
        <v>162</v>
      </c>
      <c r="G82" s="43">
        <v>48.4</v>
      </c>
      <c r="H82" s="39">
        <f t="shared" ref="H82:H87" si="11">F82*G82</f>
        <v>7840.8</v>
      </c>
      <c r="I82" s="43">
        <v>48.4</v>
      </c>
      <c r="J82" s="43"/>
      <c r="K82" s="43"/>
      <c r="L82" s="40" t="s">
        <v>84</v>
      </c>
    </row>
    <row r="83" spans="1:12" ht="13" x14ac:dyDescent="0.25">
      <c r="A83" s="36">
        <v>74</v>
      </c>
      <c r="B83" s="37" t="s">
        <v>85</v>
      </c>
      <c r="C83" s="38" t="s">
        <v>24</v>
      </c>
      <c r="D83" s="42">
        <f t="shared" si="9"/>
        <v>100</v>
      </c>
      <c r="E83" s="41">
        <v>100</v>
      </c>
      <c r="F83" s="39">
        <f t="shared" si="10"/>
        <v>120</v>
      </c>
      <c r="G83" s="43">
        <v>43.45</v>
      </c>
      <c r="H83" s="39">
        <f t="shared" si="11"/>
        <v>5214</v>
      </c>
      <c r="I83" s="43">
        <v>43.45</v>
      </c>
      <c r="J83" s="43"/>
      <c r="K83" s="43"/>
      <c r="L83" s="40" t="s">
        <v>84</v>
      </c>
    </row>
    <row r="84" spans="1:12" ht="13" x14ac:dyDescent="0.25">
      <c r="A84" s="36">
        <v>75</v>
      </c>
      <c r="B84" s="37" t="s">
        <v>86</v>
      </c>
      <c r="C84" s="38" t="s">
        <v>18</v>
      </c>
      <c r="D84" s="42">
        <f t="shared" si="9"/>
        <v>15300</v>
      </c>
      <c r="E84" s="41">
        <v>15300</v>
      </c>
      <c r="F84" s="39">
        <f t="shared" si="10"/>
        <v>18360</v>
      </c>
      <c r="G84" s="43">
        <v>3.6</v>
      </c>
      <c r="H84" s="39">
        <f t="shared" si="11"/>
        <v>66096</v>
      </c>
      <c r="I84" s="43">
        <v>3.6</v>
      </c>
      <c r="J84" s="43"/>
      <c r="K84" s="43"/>
      <c r="L84" s="40" t="s">
        <v>84</v>
      </c>
    </row>
    <row r="85" spans="1:12" ht="13" x14ac:dyDescent="0.25">
      <c r="A85" s="36">
        <v>76</v>
      </c>
      <c r="B85" s="37" t="s">
        <v>87</v>
      </c>
      <c r="C85" s="38" t="s">
        <v>24</v>
      </c>
      <c r="D85" s="42">
        <f t="shared" si="9"/>
        <v>180</v>
      </c>
      <c r="E85" s="41">
        <v>180</v>
      </c>
      <c r="F85" s="39">
        <f t="shared" si="10"/>
        <v>216</v>
      </c>
      <c r="G85" s="43">
        <v>184</v>
      </c>
      <c r="H85" s="39">
        <f t="shared" si="11"/>
        <v>39744</v>
      </c>
      <c r="I85" s="43">
        <v>184</v>
      </c>
      <c r="J85" s="43"/>
      <c r="K85" s="43"/>
      <c r="L85" s="40" t="s">
        <v>84</v>
      </c>
    </row>
    <row r="86" spans="1:12" ht="13" x14ac:dyDescent="0.25">
      <c r="A86" s="36">
        <v>77</v>
      </c>
      <c r="B86" s="37" t="s">
        <v>88</v>
      </c>
      <c r="C86" s="38" t="s">
        <v>24</v>
      </c>
      <c r="D86" s="42">
        <f t="shared" si="9"/>
        <v>128</v>
      </c>
      <c r="E86" s="41">
        <v>128</v>
      </c>
      <c r="F86" s="39">
        <f t="shared" si="10"/>
        <v>153.6</v>
      </c>
      <c r="G86" s="43">
        <v>0.96</v>
      </c>
      <c r="H86" s="39">
        <f t="shared" si="11"/>
        <v>147.45599999999999</v>
      </c>
      <c r="I86" s="43"/>
      <c r="J86" s="43">
        <v>0.96</v>
      </c>
      <c r="K86" s="43"/>
      <c r="L86" s="40" t="s">
        <v>84</v>
      </c>
    </row>
    <row r="87" spans="1:12" ht="13" x14ac:dyDescent="0.25">
      <c r="A87" s="36">
        <v>78</v>
      </c>
      <c r="B87" s="37" t="s">
        <v>89</v>
      </c>
      <c r="C87" s="38" t="s">
        <v>24</v>
      </c>
      <c r="D87" s="42">
        <f t="shared" si="9"/>
        <v>152</v>
      </c>
      <c r="E87" s="41">
        <v>152</v>
      </c>
      <c r="F87" s="39">
        <f t="shared" si="10"/>
        <v>182.4</v>
      </c>
      <c r="G87" s="43">
        <v>3.04</v>
      </c>
      <c r="H87" s="39">
        <f t="shared" si="11"/>
        <v>554.49599999999998</v>
      </c>
      <c r="I87" s="43"/>
      <c r="J87" s="43">
        <v>3.04</v>
      </c>
      <c r="K87" s="43"/>
      <c r="L87" s="40" t="s">
        <v>84</v>
      </c>
    </row>
    <row r="88" spans="1:12" ht="39.75" customHeight="1" x14ac:dyDescent="0.25">
      <c r="A88" s="33">
        <v>79</v>
      </c>
      <c r="B88" s="34" t="s">
        <v>90</v>
      </c>
      <c r="C88" s="30"/>
      <c r="D88" s="35"/>
      <c r="E88" s="35"/>
      <c r="F88" s="35"/>
      <c r="G88" s="35"/>
      <c r="H88" s="35"/>
      <c r="I88" s="35"/>
      <c r="J88" s="35"/>
      <c r="K88" s="35"/>
      <c r="L88" s="32"/>
    </row>
    <row r="89" spans="1:12" ht="13" x14ac:dyDescent="0.25">
      <c r="A89" s="36">
        <v>80</v>
      </c>
      <c r="B89" s="37" t="s">
        <v>91</v>
      </c>
      <c r="C89" s="38" t="s">
        <v>22</v>
      </c>
      <c r="D89" s="42">
        <f t="shared" ref="D89:D107" si="12">E89</f>
        <v>7000</v>
      </c>
      <c r="E89" s="41">
        <v>7000</v>
      </c>
      <c r="F89" s="39">
        <f t="shared" ref="F89:F107" si="13">E89*1.2</f>
        <v>8400</v>
      </c>
      <c r="G89" s="43">
        <v>11</v>
      </c>
      <c r="H89" s="39">
        <f t="shared" ref="H89:H107" si="14">F89*G89</f>
        <v>92400</v>
      </c>
      <c r="I89" s="43">
        <v>11</v>
      </c>
      <c r="J89" s="43"/>
      <c r="K89" s="43"/>
      <c r="L89" s="40" t="s">
        <v>84</v>
      </c>
    </row>
    <row r="90" spans="1:12" ht="13" x14ac:dyDescent="0.25">
      <c r="A90" s="36">
        <v>81</v>
      </c>
      <c r="B90" s="37" t="s">
        <v>92</v>
      </c>
      <c r="C90" s="38" t="s">
        <v>22</v>
      </c>
      <c r="D90" s="42">
        <f t="shared" si="12"/>
        <v>800</v>
      </c>
      <c r="E90" s="41">
        <v>800</v>
      </c>
      <c r="F90" s="39">
        <f t="shared" si="13"/>
        <v>960</v>
      </c>
      <c r="G90" s="43">
        <v>10</v>
      </c>
      <c r="H90" s="39">
        <f t="shared" si="14"/>
        <v>9600</v>
      </c>
      <c r="I90" s="43">
        <v>10</v>
      </c>
      <c r="J90" s="43"/>
      <c r="K90" s="43"/>
      <c r="L90" s="40" t="s">
        <v>84</v>
      </c>
    </row>
    <row r="91" spans="1:12" ht="13" x14ac:dyDescent="0.25">
      <c r="A91" s="36">
        <v>82</v>
      </c>
      <c r="B91" s="37" t="s">
        <v>93</v>
      </c>
      <c r="C91" s="38" t="s">
        <v>37</v>
      </c>
      <c r="D91" s="42">
        <f t="shared" si="12"/>
        <v>72</v>
      </c>
      <c r="E91" s="41">
        <v>72</v>
      </c>
      <c r="F91" s="39">
        <f t="shared" si="13"/>
        <v>86.399999999999991</v>
      </c>
      <c r="G91" s="43">
        <v>110</v>
      </c>
      <c r="H91" s="39">
        <f t="shared" si="14"/>
        <v>9503.9999999999982</v>
      </c>
      <c r="I91" s="43">
        <v>110</v>
      </c>
      <c r="J91" s="43"/>
      <c r="K91" s="43"/>
      <c r="L91" s="40" t="s">
        <v>84</v>
      </c>
    </row>
    <row r="92" spans="1:12" ht="13" x14ac:dyDescent="0.25">
      <c r="A92" s="36">
        <v>83</v>
      </c>
      <c r="B92" s="37" t="s">
        <v>94</v>
      </c>
      <c r="C92" s="38" t="s">
        <v>37</v>
      </c>
      <c r="D92" s="42">
        <f t="shared" si="12"/>
        <v>115</v>
      </c>
      <c r="E92" s="41">
        <v>115</v>
      </c>
      <c r="F92" s="39">
        <f t="shared" si="13"/>
        <v>138</v>
      </c>
      <c r="G92" s="43">
        <v>23</v>
      </c>
      <c r="H92" s="39">
        <f t="shared" si="14"/>
        <v>3174</v>
      </c>
      <c r="I92" s="43">
        <v>23</v>
      </c>
      <c r="J92" s="43"/>
      <c r="K92" s="43"/>
      <c r="L92" s="40" t="s">
        <v>84</v>
      </c>
    </row>
    <row r="93" spans="1:12" ht="13" x14ac:dyDescent="0.25">
      <c r="A93" s="36">
        <v>84</v>
      </c>
      <c r="B93" s="37" t="s">
        <v>95</v>
      </c>
      <c r="C93" s="38" t="s">
        <v>37</v>
      </c>
      <c r="D93" s="42">
        <f t="shared" si="12"/>
        <v>32</v>
      </c>
      <c r="E93" s="41">
        <v>32</v>
      </c>
      <c r="F93" s="39">
        <f t="shared" si="13"/>
        <v>38.4</v>
      </c>
      <c r="G93" s="43">
        <v>110</v>
      </c>
      <c r="H93" s="39">
        <f t="shared" si="14"/>
        <v>4224</v>
      </c>
      <c r="I93" s="43">
        <v>110</v>
      </c>
      <c r="J93" s="43"/>
      <c r="K93" s="43"/>
      <c r="L93" s="40" t="s">
        <v>84</v>
      </c>
    </row>
    <row r="94" spans="1:12" ht="13" x14ac:dyDescent="0.25">
      <c r="A94" s="36">
        <v>85</v>
      </c>
      <c r="B94" s="37" t="s">
        <v>96</v>
      </c>
      <c r="C94" s="38" t="s">
        <v>22</v>
      </c>
      <c r="D94" s="42">
        <f t="shared" si="12"/>
        <v>3.9</v>
      </c>
      <c r="E94" s="41">
        <v>3.9</v>
      </c>
      <c r="F94" s="39">
        <f t="shared" si="13"/>
        <v>4.68</v>
      </c>
      <c r="G94" s="43">
        <v>220</v>
      </c>
      <c r="H94" s="39">
        <f t="shared" si="14"/>
        <v>1029.5999999999999</v>
      </c>
      <c r="I94" s="43">
        <v>220</v>
      </c>
      <c r="J94" s="43"/>
      <c r="K94" s="43"/>
      <c r="L94" s="40" t="s">
        <v>84</v>
      </c>
    </row>
    <row r="95" spans="1:12" ht="13" x14ac:dyDescent="0.25">
      <c r="A95" s="36">
        <v>86</v>
      </c>
      <c r="B95" s="37" t="s">
        <v>97</v>
      </c>
      <c r="C95" s="38" t="s">
        <v>37</v>
      </c>
      <c r="D95" s="42">
        <f t="shared" si="12"/>
        <v>32</v>
      </c>
      <c r="E95" s="41">
        <v>32</v>
      </c>
      <c r="F95" s="39">
        <f t="shared" si="13"/>
        <v>38.4</v>
      </c>
      <c r="G95" s="43">
        <v>23</v>
      </c>
      <c r="H95" s="39">
        <f t="shared" si="14"/>
        <v>883.19999999999993</v>
      </c>
      <c r="I95" s="43">
        <v>23</v>
      </c>
      <c r="J95" s="43"/>
      <c r="K95" s="43"/>
      <c r="L95" s="40" t="s">
        <v>84</v>
      </c>
    </row>
    <row r="96" spans="1:12" ht="13" x14ac:dyDescent="0.25">
      <c r="A96" s="36">
        <v>87</v>
      </c>
      <c r="B96" s="37" t="s">
        <v>98</v>
      </c>
      <c r="C96" s="38" t="s">
        <v>22</v>
      </c>
      <c r="D96" s="42">
        <f t="shared" si="12"/>
        <v>4.8</v>
      </c>
      <c r="E96" s="41">
        <v>4.8</v>
      </c>
      <c r="F96" s="39">
        <f t="shared" si="13"/>
        <v>5.76</v>
      </c>
      <c r="G96" s="43">
        <v>50</v>
      </c>
      <c r="H96" s="39">
        <f t="shared" si="14"/>
        <v>288</v>
      </c>
      <c r="I96" s="43">
        <v>50</v>
      </c>
      <c r="J96" s="43"/>
      <c r="K96" s="43"/>
      <c r="L96" s="40" t="s">
        <v>84</v>
      </c>
    </row>
    <row r="97" spans="1:12" ht="13" x14ac:dyDescent="0.25">
      <c r="A97" s="36">
        <v>88</v>
      </c>
      <c r="B97" s="37" t="s">
        <v>99</v>
      </c>
      <c r="C97" s="38" t="s">
        <v>22</v>
      </c>
      <c r="D97" s="42">
        <f t="shared" si="12"/>
        <v>130</v>
      </c>
      <c r="E97" s="41">
        <v>130</v>
      </c>
      <c r="F97" s="39">
        <f t="shared" si="13"/>
        <v>156</v>
      </c>
      <c r="G97" s="43">
        <v>1</v>
      </c>
      <c r="H97" s="39">
        <f t="shared" si="14"/>
        <v>156</v>
      </c>
      <c r="I97" s="43">
        <v>1</v>
      </c>
      <c r="J97" s="43"/>
      <c r="K97" s="43"/>
      <c r="L97" s="40" t="s">
        <v>84</v>
      </c>
    </row>
    <row r="98" spans="1:12" ht="13" x14ac:dyDescent="0.25">
      <c r="A98" s="36">
        <v>89</v>
      </c>
      <c r="B98" s="37" t="s">
        <v>100</v>
      </c>
      <c r="C98" s="38" t="s">
        <v>22</v>
      </c>
      <c r="D98" s="42">
        <f t="shared" si="12"/>
        <v>110</v>
      </c>
      <c r="E98" s="41">
        <v>110</v>
      </c>
      <c r="F98" s="39">
        <f t="shared" si="13"/>
        <v>132</v>
      </c>
      <c r="G98" s="43">
        <v>4</v>
      </c>
      <c r="H98" s="39">
        <f t="shared" si="14"/>
        <v>528</v>
      </c>
      <c r="I98" s="43"/>
      <c r="J98" s="43">
        <v>4</v>
      </c>
      <c r="K98" s="43"/>
      <c r="L98" s="40" t="s">
        <v>84</v>
      </c>
    </row>
    <row r="99" spans="1:12" ht="13" x14ac:dyDescent="0.25">
      <c r="A99" s="36">
        <v>90</v>
      </c>
      <c r="B99" s="37" t="s">
        <v>101</v>
      </c>
      <c r="C99" s="38" t="s">
        <v>37</v>
      </c>
      <c r="D99" s="42">
        <f t="shared" si="12"/>
        <v>400</v>
      </c>
      <c r="E99" s="41">
        <v>400</v>
      </c>
      <c r="F99" s="39">
        <f t="shared" si="13"/>
        <v>480</v>
      </c>
      <c r="G99" s="43">
        <v>0.3</v>
      </c>
      <c r="H99" s="39">
        <f t="shared" si="14"/>
        <v>144</v>
      </c>
      <c r="I99" s="43"/>
      <c r="J99" s="43">
        <v>0.3</v>
      </c>
      <c r="K99" s="43"/>
      <c r="L99" s="40" t="s">
        <v>84</v>
      </c>
    </row>
    <row r="100" spans="1:12" ht="13" x14ac:dyDescent="0.25">
      <c r="A100" s="36">
        <v>91</v>
      </c>
      <c r="B100" s="37" t="s">
        <v>102</v>
      </c>
      <c r="C100" s="38" t="s">
        <v>22</v>
      </c>
      <c r="D100" s="42">
        <f t="shared" si="12"/>
        <v>1150</v>
      </c>
      <c r="E100" s="41">
        <v>1150</v>
      </c>
      <c r="F100" s="39">
        <f t="shared" si="13"/>
        <v>1380</v>
      </c>
      <c r="G100" s="43">
        <v>2</v>
      </c>
      <c r="H100" s="39">
        <f t="shared" si="14"/>
        <v>2760</v>
      </c>
      <c r="I100" s="43"/>
      <c r="J100" s="43">
        <v>2</v>
      </c>
      <c r="K100" s="43"/>
      <c r="L100" s="40" t="s">
        <v>84</v>
      </c>
    </row>
    <row r="101" spans="1:12" ht="13" x14ac:dyDescent="0.25">
      <c r="A101" s="36">
        <v>92</v>
      </c>
      <c r="B101" s="37" t="s">
        <v>103</v>
      </c>
      <c r="C101" s="38" t="s">
        <v>22</v>
      </c>
      <c r="D101" s="42">
        <f t="shared" si="12"/>
        <v>8905</v>
      </c>
      <c r="E101" s="41">
        <v>8905</v>
      </c>
      <c r="F101" s="39">
        <f t="shared" si="13"/>
        <v>10686</v>
      </c>
      <c r="G101" s="43">
        <v>1</v>
      </c>
      <c r="H101" s="39">
        <f t="shared" si="14"/>
        <v>10686</v>
      </c>
      <c r="I101" s="43"/>
      <c r="J101" s="43">
        <v>1</v>
      </c>
      <c r="K101" s="43"/>
      <c r="L101" s="40" t="s">
        <v>84</v>
      </c>
    </row>
    <row r="102" spans="1:12" ht="26" x14ac:dyDescent="0.25">
      <c r="A102" s="36">
        <v>93</v>
      </c>
      <c r="B102" s="37" t="s">
        <v>104</v>
      </c>
      <c r="C102" s="38" t="s">
        <v>22</v>
      </c>
      <c r="D102" s="42">
        <f t="shared" si="12"/>
        <v>100</v>
      </c>
      <c r="E102" s="41">
        <v>100</v>
      </c>
      <c r="F102" s="39">
        <f t="shared" si="13"/>
        <v>120</v>
      </c>
      <c r="G102" s="43">
        <v>4</v>
      </c>
      <c r="H102" s="39">
        <f t="shared" si="14"/>
        <v>480</v>
      </c>
      <c r="I102" s="43"/>
      <c r="J102" s="43">
        <v>4</v>
      </c>
      <c r="K102" s="43"/>
      <c r="L102" s="40" t="s">
        <v>84</v>
      </c>
    </row>
    <row r="103" spans="1:12" ht="26" x14ac:dyDescent="0.25">
      <c r="A103" s="36">
        <v>94</v>
      </c>
      <c r="B103" s="37" t="s">
        <v>105</v>
      </c>
      <c r="C103" s="38" t="s">
        <v>22</v>
      </c>
      <c r="D103" s="42">
        <f t="shared" si="12"/>
        <v>230</v>
      </c>
      <c r="E103" s="41">
        <v>230</v>
      </c>
      <c r="F103" s="39">
        <f t="shared" si="13"/>
        <v>276</v>
      </c>
      <c r="G103" s="43">
        <v>4</v>
      </c>
      <c r="H103" s="39">
        <f t="shared" si="14"/>
        <v>1104</v>
      </c>
      <c r="I103" s="43">
        <v>4</v>
      </c>
      <c r="J103" s="43"/>
      <c r="K103" s="43"/>
      <c r="L103" s="40" t="s">
        <v>84</v>
      </c>
    </row>
    <row r="104" spans="1:12" ht="26" x14ac:dyDescent="0.25">
      <c r="A104" s="36">
        <v>95</v>
      </c>
      <c r="B104" s="37" t="s">
        <v>106</v>
      </c>
      <c r="C104" s="38" t="s">
        <v>22</v>
      </c>
      <c r="D104" s="42">
        <f t="shared" si="12"/>
        <v>330</v>
      </c>
      <c r="E104" s="41">
        <v>330</v>
      </c>
      <c r="F104" s="39">
        <f t="shared" si="13"/>
        <v>396</v>
      </c>
      <c r="G104" s="43">
        <v>2</v>
      </c>
      <c r="H104" s="39">
        <f t="shared" si="14"/>
        <v>792</v>
      </c>
      <c r="I104" s="43">
        <v>2</v>
      </c>
      <c r="J104" s="43"/>
      <c r="K104" s="43"/>
      <c r="L104" s="40" t="s">
        <v>84</v>
      </c>
    </row>
    <row r="105" spans="1:12" ht="26" x14ac:dyDescent="0.25">
      <c r="A105" s="36">
        <v>96</v>
      </c>
      <c r="B105" s="37" t="s">
        <v>107</v>
      </c>
      <c r="C105" s="38" t="s">
        <v>22</v>
      </c>
      <c r="D105" s="42">
        <f t="shared" si="12"/>
        <v>70</v>
      </c>
      <c r="E105" s="41">
        <v>70</v>
      </c>
      <c r="F105" s="39">
        <f t="shared" si="13"/>
        <v>84</v>
      </c>
      <c r="G105" s="43">
        <v>12</v>
      </c>
      <c r="H105" s="39">
        <f t="shared" si="14"/>
        <v>1008</v>
      </c>
      <c r="I105" s="43"/>
      <c r="J105" s="43">
        <v>12</v>
      </c>
      <c r="K105" s="43"/>
      <c r="L105" s="40" t="s">
        <v>84</v>
      </c>
    </row>
    <row r="106" spans="1:12" ht="13" x14ac:dyDescent="0.25">
      <c r="A106" s="36">
        <v>97</v>
      </c>
      <c r="B106" s="37" t="s">
        <v>108</v>
      </c>
      <c r="C106" s="38" t="s">
        <v>22</v>
      </c>
      <c r="D106" s="42">
        <f t="shared" si="12"/>
        <v>1</v>
      </c>
      <c r="E106" s="41">
        <v>1</v>
      </c>
      <c r="F106" s="39">
        <f t="shared" si="13"/>
        <v>1.2</v>
      </c>
      <c r="G106" s="43">
        <v>265</v>
      </c>
      <c r="H106" s="39">
        <f t="shared" si="14"/>
        <v>318</v>
      </c>
      <c r="I106" s="43"/>
      <c r="J106" s="43">
        <v>265</v>
      </c>
      <c r="K106" s="43"/>
      <c r="L106" s="40" t="s">
        <v>84</v>
      </c>
    </row>
    <row r="107" spans="1:12" ht="13" x14ac:dyDescent="0.25">
      <c r="A107" s="36">
        <v>98</v>
      </c>
      <c r="B107" s="37" t="s">
        <v>109</v>
      </c>
      <c r="C107" s="38" t="s">
        <v>22</v>
      </c>
      <c r="D107" s="42">
        <f t="shared" si="12"/>
        <v>4</v>
      </c>
      <c r="E107" s="41">
        <v>4</v>
      </c>
      <c r="F107" s="39">
        <f t="shared" si="13"/>
        <v>4.8</v>
      </c>
      <c r="G107" s="43">
        <v>50</v>
      </c>
      <c r="H107" s="39">
        <f t="shared" si="14"/>
        <v>240</v>
      </c>
      <c r="I107" s="43"/>
      <c r="J107" s="43">
        <v>50</v>
      </c>
      <c r="K107" s="43"/>
      <c r="L107" s="40" t="s">
        <v>84</v>
      </c>
    </row>
    <row r="108" spans="1:12" ht="39.75" customHeight="1" x14ac:dyDescent="0.25">
      <c r="A108" s="33">
        <v>99</v>
      </c>
      <c r="B108" s="34" t="s">
        <v>110</v>
      </c>
      <c r="C108" s="30"/>
      <c r="D108" s="35"/>
      <c r="E108" s="35"/>
      <c r="F108" s="35"/>
      <c r="G108" s="35"/>
      <c r="H108" s="35"/>
      <c r="I108" s="35"/>
      <c r="J108" s="35"/>
      <c r="K108" s="35"/>
      <c r="L108" s="32"/>
    </row>
    <row r="109" spans="1:12" ht="13" x14ac:dyDescent="0.25">
      <c r="A109" s="36">
        <v>100</v>
      </c>
      <c r="B109" s="37" t="s">
        <v>111</v>
      </c>
      <c r="C109" s="38" t="s">
        <v>18</v>
      </c>
      <c r="D109" s="42">
        <f t="shared" ref="D109:D114" si="15">E109</f>
        <v>890</v>
      </c>
      <c r="E109" s="41">
        <v>890</v>
      </c>
      <c r="F109" s="39">
        <f t="shared" ref="F109:F114" si="16">E109*1.2</f>
        <v>1068</v>
      </c>
      <c r="G109" s="43">
        <v>2.9</v>
      </c>
      <c r="H109" s="39">
        <f t="shared" ref="H109:H114" si="17">F109*G109</f>
        <v>3097.2</v>
      </c>
      <c r="I109" s="43"/>
      <c r="J109" s="43">
        <v>2.9</v>
      </c>
      <c r="K109" s="43"/>
      <c r="L109" s="40" t="s">
        <v>84</v>
      </c>
    </row>
    <row r="110" spans="1:12" ht="13" x14ac:dyDescent="0.25">
      <c r="A110" s="36">
        <v>101</v>
      </c>
      <c r="B110" s="37" t="s">
        <v>112</v>
      </c>
      <c r="C110" s="38" t="s">
        <v>18</v>
      </c>
      <c r="D110" s="42">
        <f t="shared" si="15"/>
        <v>11250</v>
      </c>
      <c r="E110" s="41">
        <v>11250</v>
      </c>
      <c r="F110" s="39">
        <f t="shared" si="16"/>
        <v>13500</v>
      </c>
      <c r="G110" s="43">
        <v>5.28</v>
      </c>
      <c r="H110" s="39">
        <f t="shared" si="17"/>
        <v>71280</v>
      </c>
      <c r="I110" s="43">
        <v>5.28</v>
      </c>
      <c r="J110" s="43"/>
      <c r="K110" s="43"/>
      <c r="L110" s="40" t="s">
        <v>84</v>
      </c>
    </row>
    <row r="111" spans="1:12" ht="13" x14ac:dyDescent="0.25">
      <c r="A111" s="36">
        <v>102</v>
      </c>
      <c r="B111" s="37" t="s">
        <v>86</v>
      </c>
      <c r="C111" s="38" t="s">
        <v>18</v>
      </c>
      <c r="D111" s="42">
        <f t="shared" si="15"/>
        <v>15300</v>
      </c>
      <c r="E111" s="41">
        <v>15300</v>
      </c>
      <c r="F111" s="39">
        <f t="shared" si="16"/>
        <v>18360</v>
      </c>
      <c r="G111" s="43">
        <v>6.6</v>
      </c>
      <c r="H111" s="39">
        <f t="shared" si="17"/>
        <v>121176</v>
      </c>
      <c r="I111" s="43">
        <v>6.6</v>
      </c>
      <c r="J111" s="43"/>
      <c r="K111" s="43"/>
      <c r="L111" s="40" t="s">
        <v>84</v>
      </c>
    </row>
    <row r="112" spans="1:12" ht="13" x14ac:dyDescent="0.25">
      <c r="A112" s="36">
        <v>103</v>
      </c>
      <c r="B112" s="37" t="s">
        <v>113</v>
      </c>
      <c r="C112" s="38" t="s">
        <v>24</v>
      </c>
      <c r="D112" s="42">
        <f t="shared" si="15"/>
        <v>115</v>
      </c>
      <c r="E112" s="41">
        <v>115</v>
      </c>
      <c r="F112" s="39">
        <f t="shared" si="16"/>
        <v>138</v>
      </c>
      <c r="G112" s="43">
        <v>360</v>
      </c>
      <c r="H112" s="39">
        <f t="shared" si="17"/>
        <v>49680</v>
      </c>
      <c r="I112" s="43">
        <v>360</v>
      </c>
      <c r="J112" s="43"/>
      <c r="K112" s="43"/>
      <c r="L112" s="40" t="s">
        <v>84</v>
      </c>
    </row>
    <row r="113" spans="1:12" ht="13" x14ac:dyDescent="0.25">
      <c r="A113" s="36">
        <v>104</v>
      </c>
      <c r="B113" s="37" t="s">
        <v>114</v>
      </c>
      <c r="C113" s="38" t="s">
        <v>28</v>
      </c>
      <c r="D113" s="42">
        <f t="shared" si="15"/>
        <v>1590</v>
      </c>
      <c r="E113" s="41">
        <v>1590</v>
      </c>
      <c r="F113" s="39">
        <f t="shared" si="16"/>
        <v>1908</v>
      </c>
      <c r="G113" s="43">
        <v>58</v>
      </c>
      <c r="H113" s="39">
        <f t="shared" si="17"/>
        <v>110664</v>
      </c>
      <c r="I113" s="43">
        <v>58</v>
      </c>
      <c r="J113" s="43"/>
      <c r="K113" s="43"/>
      <c r="L113" s="40" t="s">
        <v>84</v>
      </c>
    </row>
    <row r="114" spans="1:12" ht="13" x14ac:dyDescent="0.25">
      <c r="A114" s="36">
        <v>105</v>
      </c>
      <c r="B114" s="37" t="s">
        <v>115</v>
      </c>
      <c r="C114" s="38" t="s">
        <v>24</v>
      </c>
      <c r="D114" s="42">
        <f t="shared" si="15"/>
        <v>28</v>
      </c>
      <c r="E114" s="41">
        <v>28</v>
      </c>
      <c r="F114" s="39">
        <f t="shared" si="16"/>
        <v>33.6</v>
      </c>
      <c r="G114" s="43">
        <v>116</v>
      </c>
      <c r="H114" s="39">
        <f t="shared" si="17"/>
        <v>3897.6000000000004</v>
      </c>
      <c r="I114" s="43"/>
      <c r="J114" s="43">
        <v>116</v>
      </c>
      <c r="K114" s="43"/>
      <c r="L114" s="40" t="s">
        <v>84</v>
      </c>
    </row>
    <row r="115" spans="1:12" ht="39.75" customHeight="1" x14ac:dyDescent="0.25">
      <c r="A115" s="33">
        <v>106</v>
      </c>
      <c r="B115" s="34" t="s">
        <v>116</v>
      </c>
      <c r="C115" s="30"/>
      <c r="D115" s="35"/>
      <c r="E115" s="35"/>
      <c r="F115" s="35"/>
      <c r="G115" s="35"/>
      <c r="H115" s="35"/>
      <c r="I115" s="35"/>
      <c r="J115" s="35"/>
      <c r="K115" s="35"/>
      <c r="L115" s="32"/>
    </row>
    <row r="116" spans="1:12" ht="13" x14ac:dyDescent="0.25">
      <c r="A116" s="36">
        <v>107</v>
      </c>
      <c r="B116" s="37" t="s">
        <v>117</v>
      </c>
      <c r="C116" s="38" t="s">
        <v>18</v>
      </c>
      <c r="D116" s="42">
        <f t="shared" ref="D116:D118" si="18">E116</f>
        <v>11250</v>
      </c>
      <c r="E116" s="41">
        <v>11250</v>
      </c>
      <c r="F116" s="39">
        <f>E116*1.2</f>
        <v>13500</v>
      </c>
      <c r="G116" s="43">
        <v>1.2</v>
      </c>
      <c r="H116" s="39">
        <f>F116*G116</f>
        <v>16200</v>
      </c>
      <c r="I116" s="43"/>
      <c r="J116" s="43">
        <v>1.2</v>
      </c>
      <c r="K116" s="43"/>
      <c r="L116" s="40" t="s">
        <v>84</v>
      </c>
    </row>
    <row r="117" spans="1:12" ht="13" x14ac:dyDescent="0.25">
      <c r="A117" s="36">
        <v>108</v>
      </c>
      <c r="B117" s="37" t="s">
        <v>118</v>
      </c>
      <c r="C117" s="38" t="s">
        <v>119</v>
      </c>
      <c r="D117" s="42">
        <f t="shared" si="18"/>
        <v>640</v>
      </c>
      <c r="E117" s="41">
        <v>640</v>
      </c>
      <c r="F117" s="39">
        <f>E117*1.2</f>
        <v>768</v>
      </c>
      <c r="G117" s="43">
        <v>4.8</v>
      </c>
      <c r="H117" s="39">
        <f>F117*G117</f>
        <v>3686.3999999999996</v>
      </c>
      <c r="I117" s="43"/>
      <c r="J117" s="43">
        <v>4.8</v>
      </c>
      <c r="K117" s="43"/>
      <c r="L117" s="40" t="s">
        <v>84</v>
      </c>
    </row>
    <row r="118" spans="1:12" ht="13" x14ac:dyDescent="0.25">
      <c r="A118" s="36">
        <v>109</v>
      </c>
      <c r="B118" s="37" t="s">
        <v>120</v>
      </c>
      <c r="C118" s="38" t="s">
        <v>119</v>
      </c>
      <c r="D118" s="42">
        <f t="shared" si="18"/>
        <v>650</v>
      </c>
      <c r="E118" s="41">
        <v>650</v>
      </c>
      <c r="F118" s="39">
        <f>E118*1.2</f>
        <v>780</v>
      </c>
      <c r="G118" s="43">
        <v>5.52</v>
      </c>
      <c r="H118" s="39">
        <f>F118*G118</f>
        <v>4305.5999999999995</v>
      </c>
      <c r="I118" s="43"/>
      <c r="J118" s="43">
        <v>5.52</v>
      </c>
      <c r="K118" s="43"/>
      <c r="L118" s="40" t="s">
        <v>84</v>
      </c>
    </row>
    <row r="119" spans="1:12" ht="39.75" customHeight="1" x14ac:dyDescent="0.25">
      <c r="A119" s="33">
        <v>110</v>
      </c>
      <c r="B119" s="34" t="s">
        <v>121</v>
      </c>
      <c r="C119" s="30"/>
      <c r="D119" s="35"/>
      <c r="E119" s="35"/>
      <c r="F119" s="35"/>
      <c r="G119" s="35"/>
      <c r="H119" s="35"/>
      <c r="I119" s="35"/>
      <c r="J119" s="35"/>
      <c r="K119" s="35"/>
      <c r="L119" s="32"/>
    </row>
    <row r="120" spans="1:12" ht="13" x14ac:dyDescent="0.25">
      <c r="A120" s="36">
        <v>111</v>
      </c>
      <c r="B120" s="37" t="s">
        <v>122</v>
      </c>
      <c r="C120" s="38" t="s">
        <v>18</v>
      </c>
      <c r="D120" s="42">
        <f t="shared" ref="D120:D124" si="19">E120</f>
        <v>4083</v>
      </c>
      <c r="E120" s="41">
        <v>4083</v>
      </c>
      <c r="F120" s="39">
        <f>E120*1.2</f>
        <v>4899.5999999999995</v>
      </c>
      <c r="G120" s="43">
        <v>7.5</v>
      </c>
      <c r="H120" s="39">
        <f>F120*G120</f>
        <v>36746.999999999993</v>
      </c>
      <c r="I120" s="43">
        <v>7.5</v>
      </c>
      <c r="J120" s="43"/>
      <c r="K120" s="43"/>
      <c r="L120" s="40" t="s">
        <v>84</v>
      </c>
    </row>
    <row r="121" spans="1:12" ht="13" x14ac:dyDescent="0.25">
      <c r="A121" s="36">
        <v>112</v>
      </c>
      <c r="B121" s="37" t="s">
        <v>86</v>
      </c>
      <c r="C121" s="38" t="s">
        <v>18</v>
      </c>
      <c r="D121" s="42">
        <f t="shared" si="19"/>
        <v>15300</v>
      </c>
      <c r="E121" s="41">
        <v>15300</v>
      </c>
      <c r="F121" s="39">
        <f>E121*1.2</f>
        <v>18360</v>
      </c>
      <c r="G121" s="43">
        <v>5.8</v>
      </c>
      <c r="H121" s="39">
        <f>F121*G121</f>
        <v>106488</v>
      </c>
      <c r="I121" s="43">
        <v>5.8</v>
      </c>
      <c r="J121" s="43"/>
      <c r="K121" s="43"/>
      <c r="L121" s="40" t="s">
        <v>84</v>
      </c>
    </row>
    <row r="122" spans="1:12" ht="13" x14ac:dyDescent="0.25">
      <c r="A122" s="36">
        <v>113</v>
      </c>
      <c r="B122" s="37" t="s">
        <v>113</v>
      </c>
      <c r="C122" s="38" t="s">
        <v>24</v>
      </c>
      <c r="D122" s="42">
        <f t="shared" si="19"/>
        <v>115</v>
      </c>
      <c r="E122" s="41">
        <v>115</v>
      </c>
      <c r="F122" s="39">
        <f>E122*1.2</f>
        <v>138</v>
      </c>
      <c r="G122" s="43">
        <v>346</v>
      </c>
      <c r="H122" s="39">
        <f>F122*G122</f>
        <v>47748</v>
      </c>
      <c r="I122" s="43">
        <v>346</v>
      </c>
      <c r="J122" s="43"/>
      <c r="K122" s="43"/>
      <c r="L122" s="40" t="s">
        <v>84</v>
      </c>
    </row>
    <row r="123" spans="1:12" ht="13" x14ac:dyDescent="0.25">
      <c r="A123" s="36">
        <v>114</v>
      </c>
      <c r="B123" s="37" t="s">
        <v>118</v>
      </c>
      <c r="C123" s="38" t="s">
        <v>119</v>
      </c>
      <c r="D123" s="42">
        <f t="shared" si="19"/>
        <v>640</v>
      </c>
      <c r="E123" s="41">
        <v>640</v>
      </c>
      <c r="F123" s="39">
        <f>E123*1.2</f>
        <v>768</v>
      </c>
      <c r="G123" s="43">
        <v>7.7</v>
      </c>
      <c r="H123" s="39">
        <f>F123*G123</f>
        <v>5913.6</v>
      </c>
      <c r="I123" s="43"/>
      <c r="J123" s="43">
        <v>7.7</v>
      </c>
      <c r="K123" s="43"/>
      <c r="L123" s="40" t="s">
        <v>84</v>
      </c>
    </row>
    <row r="124" spans="1:12" ht="13" x14ac:dyDescent="0.25">
      <c r="A124" s="36">
        <v>115</v>
      </c>
      <c r="B124" s="37" t="s">
        <v>120</v>
      </c>
      <c r="C124" s="38" t="s">
        <v>119</v>
      </c>
      <c r="D124" s="42">
        <f t="shared" si="19"/>
        <v>650</v>
      </c>
      <c r="E124" s="41">
        <v>650</v>
      </c>
      <c r="F124" s="39">
        <f>E124*1.2</f>
        <v>780</v>
      </c>
      <c r="G124" s="43">
        <v>8.86</v>
      </c>
      <c r="H124" s="39">
        <f>F124*G124</f>
        <v>6910.7999999999993</v>
      </c>
      <c r="I124" s="43"/>
      <c r="J124" s="43">
        <v>8.86</v>
      </c>
      <c r="K124" s="43"/>
      <c r="L124" s="40" t="s">
        <v>84</v>
      </c>
    </row>
    <row r="125" spans="1:12" ht="39.75" customHeight="1" x14ac:dyDescent="0.25">
      <c r="A125" s="33">
        <v>116</v>
      </c>
      <c r="B125" s="34" t="s">
        <v>123</v>
      </c>
      <c r="C125" s="30"/>
      <c r="D125" s="35"/>
      <c r="E125" s="35"/>
      <c r="F125" s="35"/>
      <c r="G125" s="35"/>
      <c r="H125" s="35"/>
      <c r="I125" s="35"/>
      <c r="J125" s="35"/>
      <c r="K125" s="35"/>
      <c r="L125" s="32"/>
    </row>
    <row r="126" spans="1:12" ht="13" x14ac:dyDescent="0.25">
      <c r="A126" s="36">
        <v>117</v>
      </c>
      <c r="B126" s="37" t="s">
        <v>124</v>
      </c>
      <c r="C126" s="38" t="s">
        <v>24</v>
      </c>
      <c r="D126" s="42">
        <f t="shared" ref="D126:D133" si="20">E126</f>
        <v>162</v>
      </c>
      <c r="E126" s="41">
        <v>162</v>
      </c>
      <c r="F126" s="39">
        <f t="shared" ref="F126:F133" si="21">E126*1.2</f>
        <v>194.4</v>
      </c>
      <c r="G126" s="43">
        <v>14</v>
      </c>
      <c r="H126" s="39">
        <f t="shared" ref="H126:H133" si="22">F126*G126</f>
        <v>2721.6</v>
      </c>
      <c r="I126" s="43"/>
      <c r="J126" s="43">
        <v>14</v>
      </c>
      <c r="K126" s="43"/>
      <c r="L126" s="40" t="s">
        <v>84</v>
      </c>
    </row>
    <row r="127" spans="1:12" ht="13" x14ac:dyDescent="0.25">
      <c r="A127" s="36">
        <v>118</v>
      </c>
      <c r="B127" s="37" t="s">
        <v>87</v>
      </c>
      <c r="C127" s="38" t="s">
        <v>24</v>
      </c>
      <c r="D127" s="42">
        <f t="shared" si="20"/>
        <v>180</v>
      </c>
      <c r="E127" s="41">
        <v>180</v>
      </c>
      <c r="F127" s="39">
        <f t="shared" si="21"/>
        <v>216</v>
      </c>
      <c r="G127" s="43">
        <v>220</v>
      </c>
      <c r="H127" s="39">
        <f t="shared" si="22"/>
        <v>47520</v>
      </c>
      <c r="I127" s="43">
        <v>220</v>
      </c>
      <c r="J127" s="43"/>
      <c r="K127" s="43"/>
      <c r="L127" s="40" t="s">
        <v>84</v>
      </c>
    </row>
    <row r="128" spans="1:12" ht="13" x14ac:dyDescent="0.25">
      <c r="A128" s="36">
        <v>119</v>
      </c>
      <c r="B128" s="37" t="s">
        <v>125</v>
      </c>
      <c r="C128" s="38" t="s">
        <v>24</v>
      </c>
      <c r="D128" s="42">
        <f t="shared" si="20"/>
        <v>180</v>
      </c>
      <c r="E128" s="41">
        <v>180</v>
      </c>
      <c r="F128" s="39">
        <f t="shared" si="21"/>
        <v>216</v>
      </c>
      <c r="G128" s="43">
        <v>9.36</v>
      </c>
      <c r="H128" s="39">
        <f t="shared" si="22"/>
        <v>2021.7599999999998</v>
      </c>
      <c r="I128" s="43">
        <v>9.36</v>
      </c>
      <c r="J128" s="43"/>
      <c r="K128" s="43"/>
      <c r="L128" s="40" t="s">
        <v>84</v>
      </c>
    </row>
    <row r="129" spans="1:12" ht="13" x14ac:dyDescent="0.25">
      <c r="A129" s="36">
        <v>120</v>
      </c>
      <c r="B129" s="37" t="s">
        <v>126</v>
      </c>
      <c r="C129" s="38" t="s">
        <v>24</v>
      </c>
      <c r="D129" s="42">
        <f t="shared" si="20"/>
        <v>150</v>
      </c>
      <c r="E129" s="41">
        <v>150</v>
      </c>
      <c r="F129" s="39">
        <f t="shared" si="21"/>
        <v>180</v>
      </c>
      <c r="G129" s="43">
        <v>30.6</v>
      </c>
      <c r="H129" s="39">
        <f t="shared" si="22"/>
        <v>5508</v>
      </c>
      <c r="I129" s="43">
        <v>30.6</v>
      </c>
      <c r="J129" s="43"/>
      <c r="K129" s="43"/>
      <c r="L129" s="40" t="s">
        <v>84</v>
      </c>
    </row>
    <row r="130" spans="1:12" ht="13" x14ac:dyDescent="0.25">
      <c r="A130" s="36">
        <v>121</v>
      </c>
      <c r="B130" s="37" t="s">
        <v>127</v>
      </c>
      <c r="C130" s="38" t="s">
        <v>24</v>
      </c>
      <c r="D130" s="42">
        <f t="shared" si="20"/>
        <v>92</v>
      </c>
      <c r="E130" s="41">
        <v>92</v>
      </c>
      <c r="F130" s="39">
        <f t="shared" si="21"/>
        <v>110.39999999999999</v>
      </c>
      <c r="G130" s="43">
        <v>8.2799999999999994</v>
      </c>
      <c r="H130" s="39">
        <f t="shared" si="22"/>
        <v>914.11199999999985</v>
      </c>
      <c r="I130" s="43">
        <v>8.2799999999999994</v>
      </c>
      <c r="J130" s="43"/>
      <c r="K130" s="43"/>
      <c r="L130" s="40" t="s">
        <v>84</v>
      </c>
    </row>
    <row r="131" spans="1:12" ht="13" x14ac:dyDescent="0.25">
      <c r="A131" s="36">
        <v>122</v>
      </c>
      <c r="B131" s="37" t="s">
        <v>128</v>
      </c>
      <c r="C131" s="38" t="s">
        <v>24</v>
      </c>
      <c r="D131" s="42">
        <f t="shared" si="20"/>
        <v>105</v>
      </c>
      <c r="E131" s="41">
        <v>105</v>
      </c>
      <c r="F131" s="39">
        <f t="shared" si="21"/>
        <v>126</v>
      </c>
      <c r="G131" s="43">
        <v>24.96</v>
      </c>
      <c r="H131" s="39">
        <f t="shared" si="22"/>
        <v>3144.96</v>
      </c>
      <c r="I131" s="43">
        <v>24.96</v>
      </c>
      <c r="J131" s="43"/>
      <c r="K131" s="43"/>
      <c r="L131" s="40" t="s">
        <v>84</v>
      </c>
    </row>
    <row r="132" spans="1:12" ht="13" x14ac:dyDescent="0.25">
      <c r="A132" s="36">
        <v>123</v>
      </c>
      <c r="B132" s="37" t="s">
        <v>88</v>
      </c>
      <c r="C132" s="38" t="s">
        <v>24</v>
      </c>
      <c r="D132" s="42">
        <f t="shared" si="20"/>
        <v>128</v>
      </c>
      <c r="E132" s="41">
        <v>128</v>
      </c>
      <c r="F132" s="39">
        <f t="shared" si="21"/>
        <v>153.6</v>
      </c>
      <c r="G132" s="43">
        <v>1.92</v>
      </c>
      <c r="H132" s="39">
        <f t="shared" si="22"/>
        <v>294.91199999999998</v>
      </c>
      <c r="I132" s="43"/>
      <c r="J132" s="43">
        <v>1.92</v>
      </c>
      <c r="K132" s="43"/>
      <c r="L132" s="40" t="s">
        <v>84</v>
      </c>
    </row>
    <row r="133" spans="1:12" ht="13" x14ac:dyDescent="0.25">
      <c r="A133" s="36">
        <v>124</v>
      </c>
      <c r="B133" s="37" t="s">
        <v>89</v>
      </c>
      <c r="C133" s="38" t="s">
        <v>24</v>
      </c>
      <c r="D133" s="42">
        <f t="shared" si="20"/>
        <v>152</v>
      </c>
      <c r="E133" s="41">
        <v>152</v>
      </c>
      <c r="F133" s="39">
        <f t="shared" si="21"/>
        <v>182.4</v>
      </c>
      <c r="G133" s="43">
        <v>6.08</v>
      </c>
      <c r="H133" s="39">
        <f t="shared" si="22"/>
        <v>1108.992</v>
      </c>
      <c r="I133" s="43"/>
      <c r="J133" s="43">
        <v>6.08</v>
      </c>
      <c r="K133" s="43"/>
      <c r="L133" s="40" t="s">
        <v>84</v>
      </c>
    </row>
    <row r="134" spans="1:12" ht="39.75" customHeight="1" x14ac:dyDescent="0.25">
      <c r="A134" s="33">
        <v>125</v>
      </c>
      <c r="B134" s="34" t="s">
        <v>129</v>
      </c>
      <c r="C134" s="30"/>
      <c r="D134" s="35"/>
      <c r="E134" s="35"/>
      <c r="F134" s="35"/>
      <c r="G134" s="35"/>
      <c r="H134" s="35"/>
      <c r="I134" s="35"/>
      <c r="J134" s="35"/>
      <c r="K134" s="35"/>
      <c r="L134" s="32"/>
    </row>
    <row r="135" spans="1:12" ht="13" x14ac:dyDescent="0.25">
      <c r="A135" s="36">
        <v>126</v>
      </c>
      <c r="B135" s="37" t="s">
        <v>124</v>
      </c>
      <c r="C135" s="38" t="s">
        <v>24</v>
      </c>
      <c r="D135" s="42">
        <f t="shared" ref="D135:D142" si="23">E135</f>
        <v>162</v>
      </c>
      <c r="E135" s="41">
        <v>162</v>
      </c>
      <c r="F135" s="39">
        <f t="shared" ref="F135:F142" si="24">E135*1.2</f>
        <v>194.4</v>
      </c>
      <c r="G135" s="43">
        <v>4.3</v>
      </c>
      <c r="H135" s="39">
        <f t="shared" ref="H135:H142" si="25">F135*G135</f>
        <v>835.92</v>
      </c>
      <c r="I135" s="43"/>
      <c r="J135" s="43">
        <v>4.3</v>
      </c>
      <c r="K135" s="43"/>
      <c r="L135" s="40" t="s">
        <v>84</v>
      </c>
    </row>
    <row r="136" spans="1:12" ht="13" x14ac:dyDescent="0.25">
      <c r="A136" s="36">
        <v>127</v>
      </c>
      <c r="B136" s="37" t="s">
        <v>87</v>
      </c>
      <c r="C136" s="38" t="s">
        <v>24</v>
      </c>
      <c r="D136" s="42">
        <f t="shared" si="23"/>
        <v>180</v>
      </c>
      <c r="E136" s="41">
        <v>180</v>
      </c>
      <c r="F136" s="39">
        <f t="shared" si="24"/>
        <v>216</v>
      </c>
      <c r="G136" s="43">
        <v>112</v>
      </c>
      <c r="H136" s="39">
        <f t="shared" si="25"/>
        <v>24192</v>
      </c>
      <c r="I136" s="43">
        <v>112</v>
      </c>
      <c r="J136" s="43"/>
      <c r="K136" s="43"/>
      <c r="L136" s="40" t="s">
        <v>84</v>
      </c>
    </row>
    <row r="137" spans="1:12" ht="13" x14ac:dyDescent="0.25">
      <c r="A137" s="36">
        <v>128</v>
      </c>
      <c r="B137" s="37" t="s">
        <v>125</v>
      </c>
      <c r="C137" s="38" t="s">
        <v>24</v>
      </c>
      <c r="D137" s="42">
        <f t="shared" si="23"/>
        <v>150</v>
      </c>
      <c r="E137" s="41">
        <v>150</v>
      </c>
      <c r="F137" s="39">
        <f t="shared" si="24"/>
        <v>180</v>
      </c>
      <c r="G137" s="43">
        <v>6.24</v>
      </c>
      <c r="H137" s="39">
        <f t="shared" si="25"/>
        <v>1123.2</v>
      </c>
      <c r="I137" s="43">
        <v>6.24</v>
      </c>
      <c r="J137" s="43"/>
      <c r="K137" s="43"/>
      <c r="L137" s="40" t="s">
        <v>84</v>
      </c>
    </row>
    <row r="138" spans="1:12" ht="13" x14ac:dyDescent="0.25">
      <c r="A138" s="36">
        <v>129</v>
      </c>
      <c r="B138" s="37" t="s">
        <v>126</v>
      </c>
      <c r="C138" s="38" t="s">
        <v>24</v>
      </c>
      <c r="D138" s="42">
        <f t="shared" si="23"/>
        <v>150</v>
      </c>
      <c r="E138" s="41">
        <v>150</v>
      </c>
      <c r="F138" s="39">
        <f t="shared" si="24"/>
        <v>180</v>
      </c>
      <c r="G138" s="43">
        <v>20.399999999999999</v>
      </c>
      <c r="H138" s="39">
        <f t="shared" si="25"/>
        <v>3671.9999999999995</v>
      </c>
      <c r="I138" s="43">
        <v>20.399999999999999</v>
      </c>
      <c r="J138" s="43"/>
      <c r="K138" s="43"/>
      <c r="L138" s="40" t="s">
        <v>84</v>
      </c>
    </row>
    <row r="139" spans="1:12" ht="13" x14ac:dyDescent="0.25">
      <c r="A139" s="36">
        <v>130</v>
      </c>
      <c r="B139" s="37" t="s">
        <v>127</v>
      </c>
      <c r="C139" s="38" t="s">
        <v>24</v>
      </c>
      <c r="D139" s="42">
        <f t="shared" si="23"/>
        <v>92</v>
      </c>
      <c r="E139" s="41">
        <v>92</v>
      </c>
      <c r="F139" s="39">
        <f t="shared" si="24"/>
        <v>110.39999999999999</v>
      </c>
      <c r="G139" s="43">
        <v>8.2799999999999994</v>
      </c>
      <c r="H139" s="39">
        <f t="shared" si="25"/>
        <v>914.11199999999985</v>
      </c>
      <c r="I139" s="43">
        <v>8.2799999999999994</v>
      </c>
      <c r="J139" s="43"/>
      <c r="K139" s="43"/>
      <c r="L139" s="40" t="s">
        <v>84</v>
      </c>
    </row>
    <row r="140" spans="1:12" ht="13" x14ac:dyDescent="0.25">
      <c r="A140" s="36">
        <v>131</v>
      </c>
      <c r="B140" s="37" t="s">
        <v>128</v>
      </c>
      <c r="C140" s="38" t="s">
        <v>24</v>
      </c>
      <c r="D140" s="42">
        <f t="shared" si="23"/>
        <v>105</v>
      </c>
      <c r="E140" s="41">
        <v>105</v>
      </c>
      <c r="F140" s="39">
        <f t="shared" si="24"/>
        <v>126</v>
      </c>
      <c r="G140" s="43">
        <v>12.48</v>
      </c>
      <c r="H140" s="39">
        <f t="shared" si="25"/>
        <v>1572.48</v>
      </c>
      <c r="I140" s="43">
        <v>12.48</v>
      </c>
      <c r="J140" s="43"/>
      <c r="K140" s="43"/>
      <c r="L140" s="40" t="s">
        <v>84</v>
      </c>
    </row>
    <row r="141" spans="1:12" ht="13" x14ac:dyDescent="0.25">
      <c r="A141" s="36">
        <v>132</v>
      </c>
      <c r="B141" s="37" t="s">
        <v>88</v>
      </c>
      <c r="C141" s="38" t="s">
        <v>24</v>
      </c>
      <c r="D141" s="42">
        <f t="shared" si="23"/>
        <v>128</v>
      </c>
      <c r="E141" s="41">
        <v>128</v>
      </c>
      <c r="F141" s="39">
        <f t="shared" si="24"/>
        <v>153.6</v>
      </c>
      <c r="G141" s="43">
        <v>0.96</v>
      </c>
      <c r="H141" s="39">
        <f t="shared" si="25"/>
        <v>147.45599999999999</v>
      </c>
      <c r="I141" s="43"/>
      <c r="J141" s="43">
        <v>0.96</v>
      </c>
      <c r="K141" s="43"/>
      <c r="L141" s="40" t="s">
        <v>84</v>
      </c>
    </row>
    <row r="142" spans="1:12" ht="13" x14ac:dyDescent="0.25">
      <c r="A142" s="36">
        <v>133</v>
      </c>
      <c r="B142" s="37" t="s">
        <v>89</v>
      </c>
      <c r="C142" s="38" t="s">
        <v>24</v>
      </c>
      <c r="D142" s="42">
        <f t="shared" si="23"/>
        <v>152</v>
      </c>
      <c r="E142" s="41">
        <v>152</v>
      </c>
      <c r="F142" s="39">
        <f t="shared" si="24"/>
        <v>182.4</v>
      </c>
      <c r="G142" s="43">
        <v>3.04</v>
      </c>
      <c r="H142" s="39">
        <f t="shared" si="25"/>
        <v>554.49599999999998</v>
      </c>
      <c r="I142" s="43"/>
      <c r="J142" s="43">
        <v>3.04</v>
      </c>
      <c r="K142" s="43"/>
      <c r="L142" s="40" t="s">
        <v>84</v>
      </c>
    </row>
    <row r="143" spans="1:12" ht="39.75" customHeight="1" x14ac:dyDescent="0.25">
      <c r="A143" s="33">
        <v>134</v>
      </c>
      <c r="B143" s="34" t="s">
        <v>130</v>
      </c>
      <c r="C143" s="30"/>
      <c r="D143" s="35"/>
      <c r="E143" s="35"/>
      <c r="F143" s="35"/>
      <c r="G143" s="35"/>
      <c r="H143" s="35"/>
      <c r="I143" s="35"/>
      <c r="J143" s="35"/>
      <c r="K143" s="35"/>
      <c r="L143" s="32"/>
    </row>
    <row r="144" spans="1:12" ht="13" x14ac:dyDescent="0.25">
      <c r="A144" s="36">
        <v>135</v>
      </c>
      <c r="B144" s="37" t="s">
        <v>127</v>
      </c>
      <c r="C144" s="38" t="s">
        <v>24</v>
      </c>
      <c r="D144" s="42">
        <f t="shared" ref="D144:D149" si="26">E144</f>
        <v>92</v>
      </c>
      <c r="E144" s="41">
        <v>92</v>
      </c>
      <c r="F144" s="39">
        <f t="shared" ref="F144:F149" si="27">E144*1.2</f>
        <v>110.39999999999999</v>
      </c>
      <c r="G144" s="43">
        <v>117.5</v>
      </c>
      <c r="H144" s="39">
        <f t="shared" ref="H144:H149" si="28">F144*G144</f>
        <v>12971.999999999998</v>
      </c>
      <c r="I144" s="43">
        <v>117.5</v>
      </c>
      <c r="J144" s="43"/>
      <c r="K144" s="43"/>
      <c r="L144" s="40" t="s">
        <v>84</v>
      </c>
    </row>
    <row r="145" spans="1:12" ht="13" x14ac:dyDescent="0.25">
      <c r="A145" s="36">
        <v>136</v>
      </c>
      <c r="B145" s="37" t="s">
        <v>131</v>
      </c>
      <c r="C145" s="38" t="s">
        <v>22</v>
      </c>
      <c r="D145" s="42">
        <f t="shared" si="26"/>
        <v>263</v>
      </c>
      <c r="E145" s="41">
        <v>263</v>
      </c>
      <c r="F145" s="39">
        <f t="shared" si="27"/>
        <v>315.59999999999997</v>
      </c>
      <c r="G145" s="43">
        <v>8</v>
      </c>
      <c r="H145" s="39">
        <f t="shared" si="28"/>
        <v>2524.7999999999997</v>
      </c>
      <c r="I145" s="43"/>
      <c r="J145" s="43">
        <v>8</v>
      </c>
      <c r="K145" s="43"/>
      <c r="L145" s="40" t="s">
        <v>84</v>
      </c>
    </row>
    <row r="146" spans="1:12" ht="13" x14ac:dyDescent="0.25">
      <c r="A146" s="36">
        <v>137</v>
      </c>
      <c r="B146" s="37" t="s">
        <v>88</v>
      </c>
      <c r="C146" s="38" t="s">
        <v>24</v>
      </c>
      <c r="D146" s="42">
        <f t="shared" si="26"/>
        <v>128</v>
      </c>
      <c r="E146" s="41">
        <v>128</v>
      </c>
      <c r="F146" s="39">
        <f t="shared" si="27"/>
        <v>153.6</v>
      </c>
      <c r="G146" s="43">
        <v>0.96</v>
      </c>
      <c r="H146" s="39">
        <f t="shared" si="28"/>
        <v>147.45599999999999</v>
      </c>
      <c r="I146" s="43"/>
      <c r="J146" s="43">
        <v>0.96</v>
      </c>
      <c r="K146" s="43"/>
      <c r="L146" s="40" t="s">
        <v>84</v>
      </c>
    </row>
    <row r="147" spans="1:12" ht="13" x14ac:dyDescent="0.25">
      <c r="A147" s="36">
        <v>138</v>
      </c>
      <c r="B147" s="37" t="s">
        <v>132</v>
      </c>
      <c r="C147" s="38" t="s">
        <v>24</v>
      </c>
      <c r="D147" s="42">
        <f t="shared" si="26"/>
        <v>152</v>
      </c>
      <c r="E147" s="41">
        <v>152</v>
      </c>
      <c r="F147" s="39">
        <f t="shared" si="27"/>
        <v>182.4</v>
      </c>
      <c r="G147" s="43">
        <v>3.04</v>
      </c>
      <c r="H147" s="39">
        <f t="shared" si="28"/>
        <v>554.49599999999998</v>
      </c>
      <c r="I147" s="43"/>
      <c r="J147" s="43">
        <v>3.04</v>
      </c>
      <c r="K147" s="43"/>
      <c r="L147" s="40" t="s">
        <v>84</v>
      </c>
    </row>
    <row r="148" spans="1:12" ht="13" x14ac:dyDescent="0.25">
      <c r="A148" s="36">
        <v>139</v>
      </c>
      <c r="B148" s="37" t="s">
        <v>133</v>
      </c>
      <c r="C148" s="38" t="s">
        <v>22</v>
      </c>
      <c r="D148" s="42">
        <f t="shared" si="26"/>
        <v>4</v>
      </c>
      <c r="E148" s="41">
        <v>4</v>
      </c>
      <c r="F148" s="39">
        <f t="shared" si="27"/>
        <v>4.8</v>
      </c>
      <c r="G148" s="43">
        <v>16</v>
      </c>
      <c r="H148" s="39">
        <f t="shared" si="28"/>
        <v>76.8</v>
      </c>
      <c r="I148" s="43"/>
      <c r="J148" s="43">
        <v>16</v>
      </c>
      <c r="K148" s="43"/>
      <c r="L148" s="40" t="s">
        <v>84</v>
      </c>
    </row>
    <row r="149" spans="1:12" ht="13" x14ac:dyDescent="0.25">
      <c r="A149" s="36">
        <v>140</v>
      </c>
      <c r="B149" s="37" t="s">
        <v>134</v>
      </c>
      <c r="C149" s="38" t="s">
        <v>28</v>
      </c>
      <c r="D149" s="42">
        <f t="shared" si="26"/>
        <v>750</v>
      </c>
      <c r="E149" s="41">
        <v>750</v>
      </c>
      <c r="F149" s="39">
        <f t="shared" si="27"/>
        <v>900</v>
      </c>
      <c r="G149" s="43">
        <v>3</v>
      </c>
      <c r="H149" s="39">
        <f t="shared" si="28"/>
        <v>2700</v>
      </c>
      <c r="I149" s="43"/>
      <c r="J149" s="43">
        <v>3</v>
      </c>
      <c r="K149" s="43"/>
      <c r="L149" s="40" t="s">
        <v>84</v>
      </c>
    </row>
    <row r="150" spans="1:12" ht="39.75" customHeight="1" x14ac:dyDescent="0.25">
      <c r="A150" s="33">
        <v>141</v>
      </c>
      <c r="B150" s="34" t="s">
        <v>135</v>
      </c>
      <c r="C150" s="30"/>
      <c r="D150" s="35"/>
      <c r="E150" s="35"/>
      <c r="F150" s="35"/>
      <c r="G150" s="35"/>
      <c r="H150" s="35"/>
      <c r="I150" s="35"/>
      <c r="J150" s="35"/>
      <c r="K150" s="35"/>
      <c r="L150" s="32"/>
    </row>
    <row r="151" spans="1:12" ht="13" x14ac:dyDescent="0.25">
      <c r="A151" s="36">
        <v>142</v>
      </c>
      <c r="B151" s="37" t="s">
        <v>127</v>
      </c>
      <c r="C151" s="38" t="s">
        <v>24</v>
      </c>
      <c r="D151" s="42">
        <f t="shared" ref="D151:D156" si="29">E151</f>
        <v>92</v>
      </c>
      <c r="E151" s="41">
        <v>92</v>
      </c>
      <c r="F151" s="39">
        <f t="shared" ref="F151:F156" si="30">E151*1.2</f>
        <v>110.39999999999999</v>
      </c>
      <c r="G151" s="43">
        <v>117.5</v>
      </c>
      <c r="H151" s="39">
        <f t="shared" ref="H151:H156" si="31">F151*G151</f>
        <v>12971.999999999998</v>
      </c>
      <c r="I151" s="43">
        <v>117.5</v>
      </c>
      <c r="J151" s="43"/>
      <c r="K151" s="43"/>
      <c r="L151" s="40" t="s">
        <v>84</v>
      </c>
    </row>
    <row r="152" spans="1:12" ht="13" x14ac:dyDescent="0.25">
      <c r="A152" s="36">
        <v>143</v>
      </c>
      <c r="B152" s="37" t="s">
        <v>131</v>
      </c>
      <c r="C152" s="38" t="s">
        <v>22</v>
      </c>
      <c r="D152" s="42">
        <f t="shared" si="29"/>
        <v>263</v>
      </c>
      <c r="E152" s="41">
        <v>263</v>
      </c>
      <c r="F152" s="39">
        <f t="shared" si="30"/>
        <v>315.59999999999997</v>
      </c>
      <c r="G152" s="43">
        <v>8</v>
      </c>
      <c r="H152" s="39">
        <f t="shared" si="31"/>
        <v>2524.7999999999997</v>
      </c>
      <c r="I152" s="43"/>
      <c r="J152" s="43">
        <v>8</v>
      </c>
      <c r="K152" s="43"/>
      <c r="L152" s="40" t="s">
        <v>84</v>
      </c>
    </row>
    <row r="153" spans="1:12" ht="13" x14ac:dyDescent="0.25">
      <c r="A153" s="36">
        <v>144</v>
      </c>
      <c r="B153" s="37" t="s">
        <v>88</v>
      </c>
      <c r="C153" s="38" t="s">
        <v>24</v>
      </c>
      <c r="D153" s="42">
        <f t="shared" si="29"/>
        <v>128</v>
      </c>
      <c r="E153" s="41">
        <v>128</v>
      </c>
      <c r="F153" s="39">
        <f t="shared" si="30"/>
        <v>153.6</v>
      </c>
      <c r="G153" s="43">
        <v>0.96</v>
      </c>
      <c r="H153" s="39">
        <f t="shared" si="31"/>
        <v>147.45599999999999</v>
      </c>
      <c r="I153" s="43"/>
      <c r="J153" s="43">
        <v>0.96</v>
      </c>
      <c r="K153" s="43"/>
      <c r="L153" s="40" t="s">
        <v>84</v>
      </c>
    </row>
    <row r="154" spans="1:12" ht="13" x14ac:dyDescent="0.25">
      <c r="A154" s="36">
        <v>145</v>
      </c>
      <c r="B154" s="37" t="s">
        <v>132</v>
      </c>
      <c r="C154" s="38" t="s">
        <v>24</v>
      </c>
      <c r="D154" s="42">
        <f t="shared" si="29"/>
        <v>152</v>
      </c>
      <c r="E154" s="41">
        <v>152</v>
      </c>
      <c r="F154" s="39">
        <f t="shared" si="30"/>
        <v>182.4</v>
      </c>
      <c r="G154" s="43">
        <v>3.04</v>
      </c>
      <c r="H154" s="39">
        <f t="shared" si="31"/>
        <v>554.49599999999998</v>
      </c>
      <c r="I154" s="43"/>
      <c r="J154" s="43">
        <v>3.04</v>
      </c>
      <c r="K154" s="43"/>
      <c r="L154" s="40" t="s">
        <v>84</v>
      </c>
    </row>
    <row r="155" spans="1:12" ht="13" x14ac:dyDescent="0.25">
      <c r="A155" s="36">
        <v>146</v>
      </c>
      <c r="B155" s="37" t="s">
        <v>133</v>
      </c>
      <c r="C155" s="38" t="s">
        <v>22</v>
      </c>
      <c r="D155" s="42">
        <f t="shared" si="29"/>
        <v>4</v>
      </c>
      <c r="E155" s="41">
        <v>4</v>
      </c>
      <c r="F155" s="39">
        <f t="shared" si="30"/>
        <v>4.8</v>
      </c>
      <c r="G155" s="43">
        <v>16</v>
      </c>
      <c r="H155" s="39">
        <f t="shared" si="31"/>
        <v>76.8</v>
      </c>
      <c r="I155" s="43"/>
      <c r="J155" s="43">
        <v>16</v>
      </c>
      <c r="K155" s="43"/>
      <c r="L155" s="40" t="s">
        <v>84</v>
      </c>
    </row>
    <row r="156" spans="1:12" ht="13" x14ac:dyDescent="0.25">
      <c r="A156" s="36">
        <v>147</v>
      </c>
      <c r="B156" s="37" t="s">
        <v>134</v>
      </c>
      <c r="C156" s="38" t="s">
        <v>28</v>
      </c>
      <c r="D156" s="42">
        <f t="shared" si="29"/>
        <v>750</v>
      </c>
      <c r="E156" s="41">
        <v>750</v>
      </c>
      <c r="F156" s="39">
        <f t="shared" si="30"/>
        <v>900</v>
      </c>
      <c r="G156" s="43">
        <v>3</v>
      </c>
      <c r="H156" s="39">
        <f t="shared" si="31"/>
        <v>2700</v>
      </c>
      <c r="I156" s="43"/>
      <c r="J156" s="43">
        <v>3</v>
      </c>
      <c r="K156" s="43"/>
      <c r="L156" s="40" t="s">
        <v>84</v>
      </c>
    </row>
    <row r="157" spans="1:12" ht="39.75" customHeight="1" x14ac:dyDescent="0.25">
      <c r="A157" s="33">
        <v>148</v>
      </c>
      <c r="B157" s="34" t="s">
        <v>136</v>
      </c>
      <c r="C157" s="30"/>
      <c r="D157" s="35"/>
      <c r="E157" s="35"/>
      <c r="F157" s="35"/>
      <c r="G157" s="35"/>
      <c r="H157" s="35"/>
      <c r="I157" s="35"/>
      <c r="J157" s="35"/>
      <c r="K157" s="35"/>
      <c r="L157" s="32"/>
    </row>
    <row r="158" spans="1:12" ht="26" x14ac:dyDescent="0.25">
      <c r="A158" s="36">
        <v>149</v>
      </c>
      <c r="B158" s="37" t="s">
        <v>137</v>
      </c>
      <c r="C158" s="38" t="s">
        <v>18</v>
      </c>
      <c r="D158" s="42">
        <f t="shared" ref="D158:D161" si="32">E158</f>
        <v>21250</v>
      </c>
      <c r="E158" s="41">
        <v>21250</v>
      </c>
      <c r="F158" s="39">
        <f>E158*1.2</f>
        <v>25500</v>
      </c>
      <c r="G158" s="43">
        <v>0.66</v>
      </c>
      <c r="H158" s="39">
        <f>F158*G158</f>
        <v>16830</v>
      </c>
      <c r="I158" s="43"/>
      <c r="J158" s="43">
        <v>0.66</v>
      </c>
      <c r="K158" s="43"/>
      <c r="L158" s="40" t="s">
        <v>84</v>
      </c>
    </row>
    <row r="159" spans="1:12" ht="26" x14ac:dyDescent="0.25">
      <c r="A159" s="36">
        <v>150</v>
      </c>
      <c r="B159" s="37" t="s">
        <v>138</v>
      </c>
      <c r="C159" s="38" t="s">
        <v>24</v>
      </c>
      <c r="D159" s="42">
        <f t="shared" si="32"/>
        <v>30</v>
      </c>
      <c r="E159" s="41">
        <v>30</v>
      </c>
      <c r="F159" s="39">
        <f>E159*1.2</f>
        <v>36</v>
      </c>
      <c r="G159" s="43">
        <v>66.08</v>
      </c>
      <c r="H159" s="39">
        <f>F159*G159</f>
        <v>2378.88</v>
      </c>
      <c r="I159" s="43"/>
      <c r="J159" s="43">
        <v>66.08</v>
      </c>
      <c r="K159" s="43"/>
      <c r="L159" s="40" t="s">
        <v>84</v>
      </c>
    </row>
    <row r="160" spans="1:12" ht="13" x14ac:dyDescent="0.25">
      <c r="A160" s="36">
        <v>151</v>
      </c>
      <c r="B160" s="37" t="s">
        <v>139</v>
      </c>
      <c r="C160" s="38" t="s">
        <v>119</v>
      </c>
      <c r="D160" s="42">
        <f t="shared" si="32"/>
        <v>774</v>
      </c>
      <c r="E160" s="41">
        <v>774</v>
      </c>
      <c r="F160" s="39">
        <f>E160*1.2</f>
        <v>928.8</v>
      </c>
      <c r="G160" s="43">
        <v>50</v>
      </c>
      <c r="H160" s="39">
        <f>F160*G160</f>
        <v>46440</v>
      </c>
      <c r="I160" s="43"/>
      <c r="J160" s="43">
        <v>50</v>
      </c>
      <c r="K160" s="43"/>
      <c r="L160" s="40" t="s">
        <v>84</v>
      </c>
    </row>
    <row r="161" spans="1:12" ht="26" x14ac:dyDescent="0.25">
      <c r="A161" s="36">
        <v>152</v>
      </c>
      <c r="B161" s="37" t="s">
        <v>140</v>
      </c>
      <c r="C161" s="38" t="s">
        <v>24</v>
      </c>
      <c r="D161" s="42">
        <f t="shared" si="32"/>
        <v>580</v>
      </c>
      <c r="E161" s="41">
        <v>580</v>
      </c>
      <c r="F161" s="39">
        <f>E161*1.2</f>
        <v>696</v>
      </c>
      <c r="G161" s="43">
        <v>76</v>
      </c>
      <c r="H161" s="39">
        <f>F161*G161</f>
        <v>52896</v>
      </c>
      <c r="I161" s="43"/>
      <c r="J161" s="43">
        <v>76</v>
      </c>
      <c r="K161" s="43"/>
      <c r="L161" s="40" t="s">
        <v>84</v>
      </c>
    </row>
    <row r="162" spans="1:12" ht="39.75" customHeight="1" x14ac:dyDescent="0.25">
      <c r="A162" s="33">
        <v>153</v>
      </c>
      <c r="B162" s="34" t="s">
        <v>141</v>
      </c>
      <c r="C162" s="30"/>
      <c r="D162" s="35"/>
      <c r="E162" s="35"/>
      <c r="F162" s="35"/>
      <c r="G162" s="35"/>
      <c r="H162" s="35"/>
      <c r="I162" s="35"/>
      <c r="J162" s="35"/>
      <c r="K162" s="35"/>
      <c r="L162" s="32"/>
    </row>
    <row r="163" spans="1:12" ht="26" x14ac:dyDescent="0.25">
      <c r="A163" s="36">
        <v>154</v>
      </c>
      <c r="B163" s="37" t="s">
        <v>142</v>
      </c>
      <c r="C163" s="38" t="s">
        <v>18</v>
      </c>
      <c r="D163" s="42">
        <f t="shared" ref="D163:D166" si="33">E163</f>
        <v>21250</v>
      </c>
      <c r="E163" s="41">
        <v>21250</v>
      </c>
      <c r="F163" s="39">
        <f>E163*1.2</f>
        <v>25500</v>
      </c>
      <c r="G163" s="43">
        <v>0.46</v>
      </c>
      <c r="H163" s="39">
        <f>F163*G163</f>
        <v>11730</v>
      </c>
      <c r="I163" s="43"/>
      <c r="J163" s="43">
        <v>0.46</v>
      </c>
      <c r="K163" s="43"/>
      <c r="L163" s="40" t="s">
        <v>84</v>
      </c>
    </row>
    <row r="164" spans="1:12" ht="26" x14ac:dyDescent="0.25">
      <c r="A164" s="36">
        <v>155</v>
      </c>
      <c r="B164" s="37" t="s">
        <v>138</v>
      </c>
      <c r="C164" s="38" t="s">
        <v>24</v>
      </c>
      <c r="D164" s="42">
        <f t="shared" si="33"/>
        <v>30</v>
      </c>
      <c r="E164" s="41">
        <v>30</v>
      </c>
      <c r="F164" s="39">
        <f>E164*1.2</f>
        <v>36</v>
      </c>
      <c r="G164" s="43">
        <v>46.4</v>
      </c>
      <c r="H164" s="39">
        <f>F164*G164</f>
        <v>1670.3999999999999</v>
      </c>
      <c r="I164" s="43"/>
      <c r="J164" s="43">
        <v>46.4</v>
      </c>
      <c r="K164" s="43"/>
      <c r="L164" s="40" t="s">
        <v>84</v>
      </c>
    </row>
    <row r="165" spans="1:12" ht="13" x14ac:dyDescent="0.25">
      <c r="A165" s="36">
        <v>156</v>
      </c>
      <c r="B165" s="37" t="s">
        <v>139</v>
      </c>
      <c r="C165" s="38" t="s">
        <v>119</v>
      </c>
      <c r="D165" s="42">
        <f t="shared" si="33"/>
        <v>774</v>
      </c>
      <c r="E165" s="41">
        <v>774</v>
      </c>
      <c r="F165" s="39">
        <f>E165*1.2</f>
        <v>928.8</v>
      </c>
      <c r="G165" s="43">
        <v>34.799999999999997</v>
      </c>
      <c r="H165" s="39">
        <f>F165*G165</f>
        <v>32322.239999999994</v>
      </c>
      <c r="I165" s="43"/>
      <c r="J165" s="43">
        <v>34.799999999999997</v>
      </c>
      <c r="K165" s="43"/>
      <c r="L165" s="40" t="s">
        <v>84</v>
      </c>
    </row>
    <row r="166" spans="1:12" ht="26" x14ac:dyDescent="0.25">
      <c r="A166" s="36">
        <v>157</v>
      </c>
      <c r="B166" s="37" t="s">
        <v>143</v>
      </c>
      <c r="C166" s="38" t="s">
        <v>24</v>
      </c>
      <c r="D166" s="42">
        <f t="shared" si="33"/>
        <v>580</v>
      </c>
      <c r="E166" s="41">
        <v>580</v>
      </c>
      <c r="F166" s="39">
        <f>E166*1.2</f>
        <v>696</v>
      </c>
      <c r="G166" s="43">
        <v>53.4</v>
      </c>
      <c r="H166" s="39">
        <f>F166*G166</f>
        <v>37166.400000000001</v>
      </c>
      <c r="I166" s="43"/>
      <c r="J166" s="43">
        <v>53.4</v>
      </c>
      <c r="K166" s="43"/>
      <c r="L166" s="40" t="s">
        <v>84</v>
      </c>
    </row>
    <row r="167" spans="1:12" ht="39.75" customHeight="1" x14ac:dyDescent="0.25">
      <c r="A167" s="33">
        <v>158</v>
      </c>
      <c r="B167" s="34" t="s">
        <v>144</v>
      </c>
      <c r="C167" s="30"/>
      <c r="D167" s="35"/>
      <c r="E167" s="35"/>
      <c r="F167" s="35"/>
      <c r="G167" s="35"/>
      <c r="H167" s="35"/>
      <c r="I167" s="35"/>
      <c r="J167" s="35"/>
      <c r="K167" s="35"/>
      <c r="L167" s="32"/>
    </row>
    <row r="168" spans="1:12" ht="13" x14ac:dyDescent="0.25">
      <c r="A168" s="36">
        <v>159</v>
      </c>
      <c r="B168" s="37" t="s">
        <v>88</v>
      </c>
      <c r="C168" s="38" t="s">
        <v>24</v>
      </c>
      <c r="D168" s="42">
        <f t="shared" ref="D168:D169" si="34">E168</f>
        <v>128</v>
      </c>
      <c r="E168" s="41">
        <v>128</v>
      </c>
      <c r="F168" s="39">
        <f>E168*1.2</f>
        <v>153.6</v>
      </c>
      <c r="G168" s="43">
        <v>4.5</v>
      </c>
      <c r="H168" s="39">
        <f>F168*G168</f>
        <v>691.19999999999993</v>
      </c>
      <c r="I168" s="43"/>
      <c r="J168" s="43">
        <v>4.5</v>
      </c>
      <c r="K168" s="43"/>
      <c r="L168" s="40" t="s">
        <v>84</v>
      </c>
    </row>
    <row r="169" spans="1:12" ht="13" x14ac:dyDescent="0.25">
      <c r="A169" s="36">
        <v>160</v>
      </c>
      <c r="B169" s="37" t="s">
        <v>145</v>
      </c>
      <c r="C169" s="38" t="s">
        <v>24</v>
      </c>
      <c r="D169" s="42">
        <f t="shared" si="34"/>
        <v>152</v>
      </c>
      <c r="E169" s="41">
        <v>152</v>
      </c>
      <c r="F169" s="39">
        <f>E169*1.2</f>
        <v>182.4</v>
      </c>
      <c r="G169" s="43">
        <v>14.2</v>
      </c>
      <c r="H169" s="39">
        <f>F169*G169</f>
        <v>2590.08</v>
      </c>
      <c r="I169" s="43"/>
      <c r="J169" s="43">
        <v>14.2</v>
      </c>
      <c r="K169" s="43"/>
      <c r="L169" s="40" t="s">
        <v>84</v>
      </c>
    </row>
    <row r="170" spans="1:12" ht="39.75" customHeight="1" x14ac:dyDescent="0.25">
      <c r="A170" s="33">
        <v>161</v>
      </c>
      <c r="B170" s="34" t="s">
        <v>146</v>
      </c>
      <c r="C170" s="30"/>
      <c r="D170" s="35"/>
      <c r="E170" s="35"/>
      <c r="F170" s="35"/>
      <c r="G170" s="35"/>
      <c r="H170" s="35"/>
      <c r="I170" s="35"/>
      <c r="J170" s="35"/>
      <c r="K170" s="35"/>
      <c r="L170" s="32"/>
    </row>
    <row r="171" spans="1:12" ht="13" x14ac:dyDescent="0.25">
      <c r="A171" s="36">
        <v>162</v>
      </c>
      <c r="B171" s="37" t="s">
        <v>147</v>
      </c>
      <c r="C171" s="38" t="s">
        <v>22</v>
      </c>
      <c r="D171" s="42">
        <f t="shared" ref="D171:D181" si="35">E171</f>
        <v>1290</v>
      </c>
      <c r="E171" s="41">
        <v>1290</v>
      </c>
      <c r="F171" s="39">
        <f t="shared" ref="F171:F181" si="36">E171*1.2</f>
        <v>1548</v>
      </c>
      <c r="G171" s="43">
        <v>10</v>
      </c>
      <c r="H171" s="39">
        <f t="shared" ref="H171:H181" si="37">F171*G171</f>
        <v>15480</v>
      </c>
      <c r="I171" s="43"/>
      <c r="J171" s="43">
        <v>10</v>
      </c>
      <c r="K171" s="43"/>
      <c r="L171" s="40" t="s">
        <v>84</v>
      </c>
    </row>
    <row r="172" spans="1:12" ht="13" x14ac:dyDescent="0.25">
      <c r="A172" s="36">
        <v>163</v>
      </c>
      <c r="B172" s="37" t="s">
        <v>148</v>
      </c>
      <c r="C172" s="38" t="s">
        <v>22</v>
      </c>
      <c r="D172" s="42">
        <f t="shared" si="35"/>
        <v>119</v>
      </c>
      <c r="E172" s="41">
        <v>119</v>
      </c>
      <c r="F172" s="39">
        <f t="shared" si="36"/>
        <v>142.79999999999998</v>
      </c>
      <c r="G172" s="43">
        <v>4</v>
      </c>
      <c r="H172" s="39">
        <f t="shared" si="37"/>
        <v>571.19999999999993</v>
      </c>
      <c r="I172" s="43"/>
      <c r="J172" s="43">
        <v>4</v>
      </c>
      <c r="K172" s="43"/>
      <c r="L172" s="40" t="s">
        <v>84</v>
      </c>
    </row>
    <row r="173" spans="1:12" ht="13" x14ac:dyDescent="0.25">
      <c r="A173" s="36">
        <v>164</v>
      </c>
      <c r="B173" s="37" t="s">
        <v>149</v>
      </c>
      <c r="C173" s="38" t="s">
        <v>22</v>
      </c>
      <c r="D173" s="42">
        <f t="shared" si="35"/>
        <v>270</v>
      </c>
      <c r="E173" s="41">
        <v>270</v>
      </c>
      <c r="F173" s="39">
        <f t="shared" si="36"/>
        <v>324</v>
      </c>
      <c r="G173" s="43">
        <v>8</v>
      </c>
      <c r="H173" s="39">
        <f t="shared" si="37"/>
        <v>2592</v>
      </c>
      <c r="I173" s="43"/>
      <c r="J173" s="43">
        <v>8</v>
      </c>
      <c r="K173" s="43"/>
      <c r="L173" s="40" t="s">
        <v>84</v>
      </c>
    </row>
    <row r="174" spans="1:12" ht="13" x14ac:dyDescent="0.25">
      <c r="A174" s="36">
        <v>165</v>
      </c>
      <c r="B174" s="37" t="s">
        <v>150</v>
      </c>
      <c r="C174" s="38" t="s">
        <v>22</v>
      </c>
      <c r="D174" s="42">
        <f t="shared" si="35"/>
        <v>216</v>
      </c>
      <c r="E174" s="41">
        <v>216</v>
      </c>
      <c r="F174" s="39">
        <f t="shared" si="36"/>
        <v>259.2</v>
      </c>
      <c r="G174" s="43">
        <v>30</v>
      </c>
      <c r="H174" s="39">
        <f t="shared" si="37"/>
        <v>7776</v>
      </c>
      <c r="I174" s="43"/>
      <c r="J174" s="43">
        <v>30</v>
      </c>
      <c r="K174" s="43"/>
      <c r="L174" s="40" t="s">
        <v>84</v>
      </c>
    </row>
    <row r="175" spans="1:12" ht="13" x14ac:dyDescent="0.25">
      <c r="A175" s="36">
        <v>166</v>
      </c>
      <c r="B175" s="37" t="s">
        <v>151</v>
      </c>
      <c r="C175" s="38" t="s">
        <v>22</v>
      </c>
      <c r="D175" s="42">
        <f t="shared" si="35"/>
        <v>360</v>
      </c>
      <c r="E175" s="41">
        <v>360</v>
      </c>
      <c r="F175" s="39">
        <f t="shared" si="36"/>
        <v>432</v>
      </c>
      <c r="G175" s="43">
        <v>6</v>
      </c>
      <c r="H175" s="39">
        <f t="shared" si="37"/>
        <v>2592</v>
      </c>
      <c r="I175" s="43"/>
      <c r="J175" s="43">
        <v>6</v>
      </c>
      <c r="K175" s="43"/>
      <c r="L175" s="40" t="s">
        <v>84</v>
      </c>
    </row>
    <row r="176" spans="1:12" ht="13" x14ac:dyDescent="0.25">
      <c r="A176" s="36">
        <v>167</v>
      </c>
      <c r="B176" s="37" t="s">
        <v>152</v>
      </c>
      <c r="C176" s="38" t="s">
        <v>22</v>
      </c>
      <c r="D176" s="42">
        <f t="shared" si="35"/>
        <v>1191</v>
      </c>
      <c r="E176" s="41">
        <v>1191</v>
      </c>
      <c r="F176" s="39">
        <f t="shared" si="36"/>
        <v>1429.2</v>
      </c>
      <c r="G176" s="43">
        <v>4</v>
      </c>
      <c r="H176" s="39">
        <f t="shared" si="37"/>
        <v>5716.8</v>
      </c>
      <c r="I176" s="43"/>
      <c r="J176" s="43">
        <v>4</v>
      </c>
      <c r="K176" s="43"/>
      <c r="L176" s="40" t="s">
        <v>84</v>
      </c>
    </row>
    <row r="177" spans="1:12" ht="13" x14ac:dyDescent="0.25">
      <c r="A177" s="36">
        <v>168</v>
      </c>
      <c r="B177" s="37" t="s">
        <v>153</v>
      </c>
      <c r="C177" s="38" t="s">
        <v>22</v>
      </c>
      <c r="D177" s="42">
        <f t="shared" si="35"/>
        <v>595</v>
      </c>
      <c r="E177" s="41">
        <v>595</v>
      </c>
      <c r="F177" s="39">
        <f t="shared" si="36"/>
        <v>714</v>
      </c>
      <c r="G177" s="43">
        <v>2</v>
      </c>
      <c r="H177" s="39">
        <f t="shared" si="37"/>
        <v>1428</v>
      </c>
      <c r="I177" s="43"/>
      <c r="J177" s="43">
        <v>2</v>
      </c>
      <c r="K177" s="43"/>
      <c r="L177" s="40" t="s">
        <v>84</v>
      </c>
    </row>
    <row r="178" spans="1:12" ht="13" x14ac:dyDescent="0.25">
      <c r="A178" s="36">
        <v>169</v>
      </c>
      <c r="B178" s="37" t="s">
        <v>154</v>
      </c>
      <c r="C178" s="38" t="s">
        <v>22</v>
      </c>
      <c r="D178" s="42">
        <f t="shared" si="35"/>
        <v>520</v>
      </c>
      <c r="E178" s="41">
        <v>520</v>
      </c>
      <c r="F178" s="39">
        <f t="shared" si="36"/>
        <v>624</v>
      </c>
      <c r="G178" s="43">
        <v>2</v>
      </c>
      <c r="H178" s="39">
        <f t="shared" si="37"/>
        <v>1248</v>
      </c>
      <c r="I178" s="43"/>
      <c r="J178" s="43">
        <v>2</v>
      </c>
      <c r="K178" s="43"/>
      <c r="L178" s="40" t="s">
        <v>84</v>
      </c>
    </row>
    <row r="179" spans="1:12" ht="13" x14ac:dyDescent="0.25">
      <c r="A179" s="36">
        <v>170</v>
      </c>
      <c r="B179" s="37" t="s">
        <v>155</v>
      </c>
      <c r="C179" s="38" t="s">
        <v>22</v>
      </c>
      <c r="D179" s="42">
        <f t="shared" si="35"/>
        <v>537</v>
      </c>
      <c r="E179" s="41">
        <v>537</v>
      </c>
      <c r="F179" s="39">
        <f t="shared" si="36"/>
        <v>644.4</v>
      </c>
      <c r="G179" s="43">
        <v>4</v>
      </c>
      <c r="H179" s="39">
        <f t="shared" si="37"/>
        <v>2577.6</v>
      </c>
      <c r="I179" s="43"/>
      <c r="J179" s="43">
        <v>4</v>
      </c>
      <c r="K179" s="43"/>
      <c r="L179" s="40" t="s">
        <v>84</v>
      </c>
    </row>
    <row r="180" spans="1:12" ht="13" x14ac:dyDescent="0.25">
      <c r="A180" s="36">
        <v>171</v>
      </c>
      <c r="B180" s="37" t="s">
        <v>156</v>
      </c>
      <c r="C180" s="38" t="s">
        <v>22</v>
      </c>
      <c r="D180" s="42">
        <f t="shared" si="35"/>
        <v>537</v>
      </c>
      <c r="E180" s="41">
        <v>537</v>
      </c>
      <c r="F180" s="39">
        <f t="shared" si="36"/>
        <v>644.4</v>
      </c>
      <c r="G180" s="43">
        <v>2</v>
      </c>
      <c r="H180" s="39">
        <f t="shared" si="37"/>
        <v>1288.8</v>
      </c>
      <c r="I180" s="43"/>
      <c r="J180" s="43">
        <v>2</v>
      </c>
      <c r="K180" s="43"/>
      <c r="L180" s="40" t="s">
        <v>84</v>
      </c>
    </row>
    <row r="181" spans="1:12" ht="26" x14ac:dyDescent="0.25">
      <c r="A181" s="36">
        <v>172</v>
      </c>
      <c r="B181" s="37" t="s">
        <v>157</v>
      </c>
      <c r="C181" s="38" t="s">
        <v>22</v>
      </c>
      <c r="D181" s="42">
        <f t="shared" si="35"/>
        <v>5950</v>
      </c>
      <c r="E181" s="41">
        <v>5950</v>
      </c>
      <c r="F181" s="39">
        <f t="shared" si="36"/>
        <v>7140</v>
      </c>
      <c r="G181" s="43">
        <v>10</v>
      </c>
      <c r="H181" s="39">
        <f t="shared" si="37"/>
        <v>71400</v>
      </c>
      <c r="I181" s="43">
        <v>10</v>
      </c>
      <c r="J181" s="43"/>
      <c r="K181" s="43"/>
      <c r="L181" s="40" t="s">
        <v>84</v>
      </c>
    </row>
    <row r="182" spans="1:12" x14ac:dyDescent="0.25">
      <c r="A182" s="4"/>
      <c r="B182" s="9"/>
      <c r="C182" s="5"/>
      <c r="D182" s="6"/>
      <c r="E182" s="6"/>
      <c r="F182" s="6"/>
      <c r="G182" s="6"/>
      <c r="H182" s="6"/>
      <c r="I182" s="6"/>
      <c r="J182" s="6"/>
      <c r="K182" s="6"/>
      <c r="L182" s="7"/>
    </row>
    <row r="183" spans="1:12" ht="15.75" customHeight="1" x14ac:dyDescent="0.3">
      <c r="A183" s="8"/>
      <c r="B183" s="45"/>
      <c r="C183" s="45"/>
      <c r="D183" s="45"/>
      <c r="E183" s="45"/>
      <c r="F183" s="9"/>
      <c r="G183" s="20"/>
      <c r="H183" s="6"/>
      <c r="I183" s="21"/>
      <c r="J183" s="22"/>
      <c r="K183" s="21"/>
      <c r="L183" s="23"/>
    </row>
    <row r="184" spans="1:12" ht="15" x14ac:dyDescent="0.3">
      <c r="A184" s="10"/>
      <c r="B184" s="46" t="s">
        <v>158</v>
      </c>
      <c r="C184" s="46"/>
      <c r="D184" s="46"/>
      <c r="E184" s="46"/>
      <c r="F184" s="46"/>
      <c r="G184" s="11"/>
      <c r="H184" s="12"/>
      <c r="I184" s="12"/>
      <c r="J184" s="13"/>
      <c r="K184" s="12"/>
      <c r="L184" s="14"/>
    </row>
    <row r="185" spans="1:12" ht="15" x14ac:dyDescent="0.3">
      <c r="A185" s="10"/>
      <c r="B185" s="46" t="s">
        <v>159</v>
      </c>
      <c r="C185" s="46"/>
      <c r="D185" s="46"/>
      <c r="E185" s="46"/>
      <c r="F185" s="46"/>
      <c r="G185" s="11"/>
      <c r="H185" s="12"/>
      <c r="I185" s="12"/>
      <c r="J185" s="13"/>
      <c r="K185" s="12"/>
      <c r="L185" s="14"/>
    </row>
    <row r="186" spans="1:12" ht="19.5" customHeight="1" x14ac:dyDescent="0.3">
      <c r="A186" s="10"/>
      <c r="B186" s="12" t="s">
        <v>160</v>
      </c>
      <c r="C186" s="13"/>
      <c r="D186" s="12"/>
      <c r="E186" s="13"/>
      <c r="F186" s="12"/>
      <c r="G186" s="11"/>
      <c r="H186" s="12"/>
      <c r="I186" s="12"/>
      <c r="J186" s="13"/>
      <c r="K186" s="12"/>
      <c r="L186" s="14"/>
    </row>
    <row r="187" spans="1:12" ht="21.75" customHeight="1" x14ac:dyDescent="0.3">
      <c r="A187" s="10"/>
      <c r="B187" s="12" t="s">
        <v>161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4"/>
    </row>
    <row r="188" spans="1:12" ht="63" customHeight="1" x14ac:dyDescent="0.3">
      <c r="A188" s="10"/>
      <c r="B188" s="44" t="s">
        <v>162</v>
      </c>
      <c r="C188" s="44"/>
      <c r="D188" s="44"/>
      <c r="E188" s="44"/>
      <c r="F188" s="44"/>
      <c r="G188" s="44"/>
      <c r="H188" s="44"/>
      <c r="I188" s="44"/>
      <c r="J188" s="13"/>
      <c r="K188" s="12"/>
      <c r="L188" s="14"/>
    </row>
    <row r="189" spans="1:12" ht="8.25" customHeight="1" x14ac:dyDescent="0.3">
      <c r="A189" s="10"/>
      <c r="B189" s="12"/>
      <c r="C189" s="13"/>
      <c r="D189" s="12"/>
      <c r="E189" s="13"/>
      <c r="F189" s="12"/>
      <c r="G189" s="11"/>
      <c r="H189" s="12"/>
      <c r="I189" s="12"/>
      <c r="J189" s="13"/>
      <c r="K189" s="12"/>
      <c r="L189" s="14"/>
    </row>
  </sheetData>
  <mergeCells count="17">
    <mergeCell ref="K1:L1"/>
    <mergeCell ref="K7:K8"/>
    <mergeCell ref="L7:L8"/>
    <mergeCell ref="F7:F8"/>
    <mergeCell ref="G7:G8"/>
    <mergeCell ref="H7:H8"/>
    <mergeCell ref="B188:I188"/>
    <mergeCell ref="B183:E183"/>
    <mergeCell ref="B184:F184"/>
    <mergeCell ref="B185:F185"/>
    <mergeCell ref="A1:C1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9" footer="0.31496062992125989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2025-04-15T14:08:45Z</cp:lastPrinted>
  <dcterms:created xsi:type="dcterms:W3CDTF">2014-04-02T04:58:06Z</dcterms:created>
  <dcterms:modified xsi:type="dcterms:W3CDTF">2025-04-21T08:32:33Z</dcterms:modified>
</cp:coreProperties>
</file>